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/Downloads/"/>
    </mc:Choice>
  </mc:AlternateContent>
  <xr:revisionPtr revIDLastSave="0" documentId="8_{56C8990F-5A56-884F-A05D-DDD3A5522565}" xr6:coauthVersionLast="47" xr6:coauthVersionMax="47" xr10:uidLastSave="{00000000-0000-0000-0000-000000000000}"/>
  <bookViews>
    <workbookView xWindow="-6180" yWindow="-20020" windowWidth="28800" windowHeight="18000" xr2:uid="{5060ECA9-A722-4991-A90E-5DF072A2CF99}"/>
  </bookViews>
  <sheets>
    <sheet name="Foglio1" sheetId="1" r:id="rId1"/>
  </sheets>
  <definedNames>
    <definedName name="_xlnm._FilterDatabase" localSheetId="0" hidden="1">Foglio1!$A$1:$G$1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9" i="1" l="1"/>
  <c r="A98" i="1"/>
  <c r="A97" i="1"/>
  <c r="A96" i="1"/>
  <c r="A94" i="1"/>
  <c r="A93" i="1"/>
  <c r="A92" i="1"/>
  <c r="A91" i="1"/>
  <c r="A90" i="1"/>
  <c r="A87" i="1"/>
  <c r="A84" i="1"/>
  <c r="A83" i="1"/>
  <c r="A82" i="1"/>
  <c r="A80" i="1"/>
  <c r="A79" i="1"/>
  <c r="A77" i="1"/>
</calcChain>
</file>

<file path=xl/sharedStrings.xml><?xml version="1.0" encoding="utf-8"?>
<sst xmlns="http://schemas.openxmlformats.org/spreadsheetml/2006/main" count="837" uniqueCount="161">
  <si>
    <t>Matricola</t>
  </si>
  <si>
    <t>Importo Lordo Borsa</t>
  </si>
  <si>
    <t>Norma</t>
  </si>
  <si>
    <t>A.A.</t>
  </si>
  <si>
    <t>Modalità di Selezione</t>
  </si>
  <si>
    <t>Area</t>
  </si>
  <si>
    <t>Link al Progetto</t>
  </si>
  <si>
    <t>Merito</t>
  </si>
  <si>
    <t>Fondazione Bologna University Business School</t>
  </si>
  <si>
    <t>Sustainability Transition Management</t>
  </si>
  <si>
    <t>2021-2022</t>
  </si>
  <si>
    <t>Master in Sustainability Transition Management</t>
  </si>
  <si>
    <t>0001059159</t>
  </si>
  <si>
    <t>0001057009</t>
  </si>
  <si>
    <t>0001057754</t>
  </si>
  <si>
    <t>0001025384</t>
  </si>
  <si>
    <t>0001036562</t>
  </si>
  <si>
    <t>0001036525</t>
  </si>
  <si>
    <t>0001021895</t>
  </si>
  <si>
    <t>0900075657</t>
  </si>
  <si>
    <t>0001034323</t>
  </si>
  <si>
    <t>0001022635</t>
  </si>
  <si>
    <t>0001056784</t>
  </si>
  <si>
    <t>0001022354</t>
  </si>
  <si>
    <t>Data Science and Business Analytics</t>
  </si>
  <si>
    <t>https://www.bbs.unibo.it/master-fulltime/data-science/</t>
  </si>
  <si>
    <t>0001057461</t>
  </si>
  <si>
    <t>0001021903</t>
  </si>
  <si>
    <t>0001057173</t>
  </si>
  <si>
    <t>0001022714</t>
  </si>
  <si>
    <t>0001058315</t>
  </si>
  <si>
    <t>0001037308</t>
  </si>
  <si>
    <t>0001057870</t>
  </si>
  <si>
    <t>0001033045</t>
  </si>
  <si>
    <t>Digital Technology and Innovation Management</t>
  </si>
  <si>
    <t>https://www.bbs.unibo.it/master-fulltime/digital-technology-management-artificial-intelligence/</t>
  </si>
  <si>
    <t>Finanza, Controllo e Auditing</t>
  </si>
  <si>
    <t>https://www.bbs.unibo.it/master-fulltime/master-in-amministrazione-finanza-e-controllo/</t>
  </si>
  <si>
    <t>0001021942</t>
  </si>
  <si>
    <t>0001033048</t>
  </si>
  <si>
    <t>0001034629</t>
  </si>
  <si>
    <t>0001057417</t>
  </si>
  <si>
    <t>0001022215</t>
  </si>
  <si>
    <t>0001021875</t>
  </si>
  <si>
    <t>0001036215</t>
  </si>
  <si>
    <t>0001058322</t>
  </si>
  <si>
    <t>0001057587</t>
  </si>
  <si>
    <t>0001022598</t>
  </si>
  <si>
    <t>Finance and Fintech</t>
  </si>
  <si>
    <t>https://www.bbs.unibo.it/master-fulltime/finance-and-fintech/</t>
  </si>
  <si>
    <t>Gestione d'impresa</t>
  </si>
  <si>
    <t>0001062313</t>
  </si>
  <si>
    <t>0001061783</t>
  </si>
  <si>
    <t>0001051161</t>
  </si>
  <si>
    <t>0001049205</t>
  </si>
  <si>
    <t>0001058028</t>
  </si>
  <si>
    <t>0001062080</t>
  </si>
  <si>
    <t>0001026214</t>
  </si>
  <si>
    <t>0001026731</t>
  </si>
  <si>
    <t>0001052210</t>
  </si>
  <si>
    <t>0001023833</t>
  </si>
  <si>
    <t>0001026981</t>
  </si>
  <si>
    <t>0001062037</t>
  </si>
  <si>
    <t>0001062286</t>
  </si>
  <si>
    <t>Marketing Management</t>
  </si>
  <si>
    <t>https://www.bbs.unibo.it/master-fulltime/master-in-sales-and-marketing-management/</t>
  </si>
  <si>
    <t>0001053794</t>
  </si>
  <si>
    <t>0001052490</t>
  </si>
  <si>
    <t>0001021819</t>
  </si>
  <si>
    <t>0001023087</t>
  </si>
  <si>
    <t>0001053909</t>
  </si>
  <si>
    <t>0001055397</t>
  </si>
  <si>
    <t>0001034370</t>
  </si>
  <si>
    <t>0001025500</t>
  </si>
  <si>
    <t>0001036144</t>
  </si>
  <si>
    <t>0001026878</t>
  </si>
  <si>
    <t>0001022538</t>
  </si>
  <si>
    <t>0001021943</t>
  </si>
  <si>
    <t>0001029033</t>
  </si>
  <si>
    <t>Digital Marketing and Communication</t>
  </si>
  <si>
    <t>https://www.bbs.unibo.it/master-fulltime/master-in-new-media-and-marketing-communication/</t>
  </si>
  <si>
    <t>Wealth Management</t>
  </si>
  <si>
    <t>https://www.bbs.unibo.it/master-fulltime/wealth-management-gestione-del-patrimonio/</t>
  </si>
  <si>
    <t>0001061345</t>
  </si>
  <si>
    <t>0001035059</t>
  </si>
  <si>
    <t>0001022007</t>
  </si>
  <si>
    <t>0001022009</t>
  </si>
  <si>
    <t>0001062050</t>
  </si>
  <si>
    <t>0001062033</t>
  </si>
  <si>
    <t>0001062241</t>
  </si>
  <si>
    <t>0001036298</t>
  </si>
  <si>
    <t>0001061906</t>
  </si>
  <si>
    <t>https://www.bbs.unibo.it/master-fulltime/</t>
  </si>
  <si>
    <t>0900076673</t>
  </si>
  <si>
    <t>Global MBA - Food and Wine</t>
  </si>
  <si>
    <t>Global MBA - Design, Fashion and Luxury Goods</t>
  </si>
  <si>
    <t>Global MBA - Supercars, Superbikes and Motorsports</t>
  </si>
  <si>
    <t>Global MBA - Green Energy and Sustainable Businesses</t>
  </si>
  <si>
    <t>0001035247</t>
  </si>
  <si>
    <t>0001034709</t>
  </si>
  <si>
    <t>0001017173</t>
  </si>
  <si>
    <t>0001035202</t>
  </si>
  <si>
    <t>0001018458</t>
  </si>
  <si>
    <t>0001051935</t>
  </si>
  <si>
    <t>0001019034</t>
  </si>
  <si>
    <t>0001034939</t>
  </si>
  <si>
    <t>0001047681</t>
  </si>
  <si>
    <t>0001024114</t>
  </si>
  <si>
    <t>0001018977</t>
  </si>
  <si>
    <t>0001032566</t>
  </si>
  <si>
    <t>0001050640</t>
  </si>
  <si>
    <t>0900071455</t>
  </si>
  <si>
    <t>0001022735</t>
  </si>
  <si>
    <t>0900074991</t>
  </si>
  <si>
    <t>0001017212</t>
  </si>
  <si>
    <t>0001031281</t>
  </si>
  <si>
    <t>0001051606</t>
  </si>
  <si>
    <t>0001047630</t>
  </si>
  <si>
    <t>0001033124</t>
  </si>
  <si>
    <t>0900074683</t>
  </si>
  <si>
    <t>0900071456</t>
  </si>
  <si>
    <t>0900074763</t>
  </si>
  <si>
    <t>0900074993</t>
  </si>
  <si>
    <t>0001034591</t>
  </si>
  <si>
    <t>0900074643</t>
  </si>
  <si>
    <t>0900074992</t>
  </si>
  <si>
    <t>0900074797</t>
  </si>
  <si>
    <t>0900071453</t>
  </si>
  <si>
    <t>0900074998</t>
  </si>
  <si>
    <t>0900074999</t>
  </si>
  <si>
    <t>0001036966</t>
  </si>
  <si>
    <t>0900074990</t>
  </si>
  <si>
    <t>0900074762</t>
  </si>
  <si>
    <t>0900074625</t>
  </si>
  <si>
    <t>0900074845</t>
  </si>
  <si>
    <t>0900071454</t>
  </si>
  <si>
    <t>0900074626</t>
  </si>
  <si>
    <t>0001023623</t>
  </si>
  <si>
    <t>0001047276</t>
  </si>
  <si>
    <t>0001018196</t>
  </si>
  <si>
    <t>https://www.bbs.unibo.it/global-mba/mba-design-fashion-and-luxury-goods/</t>
  </si>
  <si>
    <t>https://www.bbs.unibo.it/global-mba/mba-food-and-wine/</t>
  </si>
  <si>
    <t>https://www.bbs.unibo.it/global-mba/mba-green-energy-and-sustainable-businesses/</t>
  </si>
  <si>
    <t>https://www.bbs.unibo.it/global-mba/supercars-superbikes-motorsports/</t>
  </si>
  <si>
    <t>0001023024</t>
  </si>
  <si>
    <t>0001021907</t>
  </si>
  <si>
    <t>0001026592</t>
  </si>
  <si>
    <t>0001026382</t>
  </si>
  <si>
    <t>0001026735</t>
  </si>
  <si>
    <t>0001043522</t>
  </si>
  <si>
    <t>0001045360</t>
  </si>
  <si>
    <t>0001046470</t>
  </si>
  <si>
    <t>0001046407</t>
  </si>
  <si>
    <t>0001045116</t>
  </si>
  <si>
    <t>900075022</t>
  </si>
  <si>
    <t>0001034538</t>
  </si>
  <si>
    <t>0001035915</t>
  </si>
  <si>
    <t>0001022122</t>
  </si>
  <si>
    <t>0001022654</t>
  </si>
  <si>
    <t>0001022196</t>
  </si>
  <si>
    <t>0001031853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</si>
</sst>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0%"/>
    <numFmt numFmtId="165" formatCode="#,##0.00\ &quot;€&quot;"/>
  </numFmts>
  <fonts count="9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1"/>
    </font>
    <font>
      <sz val="11"/>
      <color theme="1"/>
      <name val="Calibri"/>
      <family val="2"/>
      <scheme val="minor"/>
    </font>
    <font>
      <sz val="11"/>
      <color theme="1"/>
      <name val="Gotham-Medium"/>
    </font>
    <font>
      <sz val="11"/>
      <name val="Gotham-Book"/>
    </font>
    <font>
      <sz val="11"/>
      <color theme="1"/>
      <name val="Gotham-Book"/>
    </font>
    <font>
      <u/>
      <sz val="11"/>
      <color theme="1"/>
      <name val="Gotham-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3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49" fontId="6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8" fillId="0" borderId="0" xfId="1" applyFont="1" applyFill="1"/>
    <xf numFmtId="49" fontId="5" fillId="2" borderId="0" xfId="0" applyNumberFormat="1" applyFont="1" applyFill="1"/>
    <xf numFmtId="49" fontId="7" fillId="2" borderId="0" xfId="0" applyNumberFormat="1" applyFont="1" applyFill="1" applyAlignment="1">
      <alignment horizontal="center"/>
    </xf>
    <xf numFmtId="49" fontId="7" fillId="2" borderId="0" xfId="0" quotePrefix="1" applyNumberFormat="1" applyFont="1" applyFill="1" applyAlignment="1">
      <alignment horizontal="center"/>
    </xf>
    <xf numFmtId="49" fontId="0" fillId="2" borderId="0" xfId="0" applyNumberFormat="1" applyFill="1"/>
  </cellXfs>
  <cellStyles count="3">
    <cellStyle name="Hyperlink" xfId="1" builtinId="8"/>
    <cellStyle name="Normal" xfId="0" builtinId="0"/>
    <cellStyle name="Percentuale 2 2" xfId="2" xr:uid="{C1FDE318-FC07-40A9-A6F6-B1C5F7DCB8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bs.unibo.it/master-fulltime/wealth-management-gestione-del-patrimonio/" TargetMode="External"/><Relationship Id="rId13" Type="http://schemas.openxmlformats.org/officeDocument/2006/relationships/hyperlink" Target="https://www.bbs.unibo.it/global-mba/mba-design-fashion-and-luxury-goods/" TargetMode="External"/><Relationship Id="rId3" Type="http://schemas.openxmlformats.org/officeDocument/2006/relationships/hyperlink" Target="https://www.bbs.unibo.it/master-fulltime/master-in-sales-and-marketing-management/" TargetMode="External"/><Relationship Id="rId7" Type="http://schemas.openxmlformats.org/officeDocument/2006/relationships/hyperlink" Target="https://www.bbs.unibo.it/master-fulltime/wealth-management-gestione-del-patrimonio/" TargetMode="External"/><Relationship Id="rId12" Type="http://schemas.openxmlformats.org/officeDocument/2006/relationships/hyperlink" Target="https://www.bbs.unibo.it/global-mba/mba-design-fashion-and-luxury-goods/" TargetMode="External"/><Relationship Id="rId2" Type="http://schemas.openxmlformats.org/officeDocument/2006/relationships/hyperlink" Target="https://www.bbs.unibo.it/master-fulltime/master-in-sustainability-transition-management/" TargetMode="External"/><Relationship Id="rId1" Type="http://schemas.openxmlformats.org/officeDocument/2006/relationships/hyperlink" Target="https://www.bbs.unibo.it/master-fulltime/master-in-sustainability-transition-management/" TargetMode="External"/><Relationship Id="rId6" Type="http://schemas.openxmlformats.org/officeDocument/2006/relationships/hyperlink" Target="https://www.bbs.unibo.it/master-fulltime/master-in-new-media-and-marketing-communication/" TargetMode="External"/><Relationship Id="rId11" Type="http://schemas.openxmlformats.org/officeDocument/2006/relationships/hyperlink" Target="https://www.bbs.unibo.it/global-mba/mba-food-and-wine/" TargetMode="External"/><Relationship Id="rId5" Type="http://schemas.openxmlformats.org/officeDocument/2006/relationships/hyperlink" Target="https://www.bbs.unibo.it/master-fulltime/master-in-new-media-and-marketing-communication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bbs.unibo.it/master-fulltime/" TargetMode="External"/><Relationship Id="rId4" Type="http://schemas.openxmlformats.org/officeDocument/2006/relationships/hyperlink" Target="https://www.bbs.unibo.it/master-fulltime/master-in-sales-and-marketing-management/" TargetMode="External"/><Relationship Id="rId9" Type="http://schemas.openxmlformats.org/officeDocument/2006/relationships/hyperlink" Target="https://www.bbs.unibo.it/master-fulltime/" TargetMode="External"/><Relationship Id="rId14" Type="http://schemas.openxmlformats.org/officeDocument/2006/relationships/hyperlink" Target="https://www.bbs.unibo.it/global-mba/mba-food-and-w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81031-B510-43C4-853B-A9648DCAE900}">
  <dimension ref="A1:BA386"/>
  <sheetViews>
    <sheetView tabSelected="1" zoomScaleNormal="100" workbookViewId="0">
      <selection activeCell="E1" sqref="E1:E1048576"/>
    </sheetView>
  </sheetViews>
  <sheetFormatPr baseColWidth="10" defaultColWidth="8.83203125" defaultRowHeight="15"/>
  <cols>
    <col min="1" max="1" width="32.1640625" style="14" customWidth="1"/>
    <col min="2" max="2" width="24" style="1" customWidth="1"/>
    <col min="3" max="3" width="47.33203125" style="1" bestFit="1" customWidth="1"/>
    <col min="4" max="4" width="14.6640625" customWidth="1"/>
    <col min="5" max="5" width="23" style="1" customWidth="1"/>
    <col min="6" max="6" width="58" customWidth="1"/>
    <col min="7" max="7" width="82" customWidth="1"/>
  </cols>
  <sheetData>
    <row r="1" spans="1:53">
      <c r="A1" s="11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6" t="s">
        <v>5</v>
      </c>
      <c r="G1" s="6" t="s">
        <v>6</v>
      </c>
    </row>
    <row r="2" spans="1:53" s="2" customFormat="1">
      <c r="A2" s="7" t="s">
        <v>145</v>
      </c>
      <c r="B2" s="8">
        <v>4000</v>
      </c>
      <c r="C2" s="9" t="s">
        <v>9</v>
      </c>
      <c r="D2" s="9" t="s">
        <v>10</v>
      </c>
      <c r="E2" s="9" t="s">
        <v>7</v>
      </c>
      <c r="F2" s="9" t="s">
        <v>8</v>
      </c>
      <c r="G2" s="10" t="s">
        <v>11</v>
      </c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2" customFormat="1">
      <c r="A3" s="7" t="s">
        <v>146</v>
      </c>
      <c r="B3" s="8">
        <v>6000</v>
      </c>
      <c r="C3" s="9" t="s">
        <v>9</v>
      </c>
      <c r="D3" s="9" t="s">
        <v>10</v>
      </c>
      <c r="E3" s="9" t="s">
        <v>7</v>
      </c>
      <c r="F3" s="9" t="s">
        <v>8</v>
      </c>
      <c r="G3" s="10" t="s">
        <v>11</v>
      </c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2" customFormat="1">
      <c r="A4" s="7" t="s">
        <v>147</v>
      </c>
      <c r="B4" s="8">
        <v>6000</v>
      </c>
      <c r="C4" s="9" t="s">
        <v>9</v>
      </c>
      <c r="D4" s="9" t="s">
        <v>10</v>
      </c>
      <c r="E4" s="9" t="s">
        <v>7</v>
      </c>
      <c r="F4" s="9" t="s">
        <v>8</v>
      </c>
      <c r="G4" s="10" t="s">
        <v>11</v>
      </c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2" customFormat="1">
      <c r="A5" s="7" t="s">
        <v>148</v>
      </c>
      <c r="B5" s="8">
        <v>6000</v>
      </c>
      <c r="C5" s="9" t="s">
        <v>9</v>
      </c>
      <c r="D5" s="9" t="s">
        <v>10</v>
      </c>
      <c r="E5" s="9" t="s">
        <v>7</v>
      </c>
      <c r="F5" s="9" t="s">
        <v>8</v>
      </c>
      <c r="G5" s="10" t="s">
        <v>11</v>
      </c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3" customFormat="1">
      <c r="A6" s="7" t="s">
        <v>149</v>
      </c>
      <c r="B6" s="8">
        <v>6000</v>
      </c>
      <c r="C6" s="9" t="s">
        <v>9</v>
      </c>
      <c r="D6" s="9" t="s">
        <v>10</v>
      </c>
      <c r="E6" s="9" t="s">
        <v>7</v>
      </c>
      <c r="F6" s="9" t="s">
        <v>8</v>
      </c>
      <c r="G6" s="10" t="s">
        <v>11</v>
      </c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2" customFormat="1">
      <c r="A7" s="7" t="s">
        <v>150</v>
      </c>
      <c r="B7" s="8">
        <v>6000</v>
      </c>
      <c r="C7" s="9" t="s">
        <v>9</v>
      </c>
      <c r="D7" s="9" t="s">
        <v>10</v>
      </c>
      <c r="E7" s="9" t="s">
        <v>7</v>
      </c>
      <c r="F7" s="9" t="s">
        <v>8</v>
      </c>
      <c r="G7" s="10" t="s">
        <v>11</v>
      </c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2" customFormat="1">
      <c r="A8" s="7" t="s">
        <v>151</v>
      </c>
      <c r="B8" s="8">
        <v>6000</v>
      </c>
      <c r="C8" s="9" t="s">
        <v>9</v>
      </c>
      <c r="D8" s="9" t="s">
        <v>10</v>
      </c>
      <c r="E8" s="9" t="s">
        <v>7</v>
      </c>
      <c r="F8" s="9" t="s">
        <v>8</v>
      </c>
      <c r="G8" s="10" t="s">
        <v>11</v>
      </c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2" customFormat="1">
      <c r="A9" s="7" t="s">
        <v>152</v>
      </c>
      <c r="B9" s="8">
        <v>6000</v>
      </c>
      <c r="C9" s="9" t="s">
        <v>9</v>
      </c>
      <c r="D9" s="9" t="s">
        <v>10</v>
      </c>
      <c r="E9" s="9" t="s">
        <v>7</v>
      </c>
      <c r="F9" s="9" t="s">
        <v>8</v>
      </c>
      <c r="G9" s="10" t="s">
        <v>11</v>
      </c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2" customFormat="1">
      <c r="A10" s="7" t="s">
        <v>153</v>
      </c>
      <c r="B10" s="8">
        <v>6000</v>
      </c>
      <c r="C10" s="9" t="s">
        <v>9</v>
      </c>
      <c r="D10" s="9" t="s">
        <v>10</v>
      </c>
      <c r="E10" s="9" t="s">
        <v>7</v>
      </c>
      <c r="F10" s="9" t="s">
        <v>8</v>
      </c>
      <c r="G10" s="10" t="s">
        <v>11</v>
      </c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2" customFormat="1">
      <c r="A11" s="7" t="s">
        <v>154</v>
      </c>
      <c r="B11" s="8">
        <v>6000</v>
      </c>
      <c r="C11" s="9" t="s">
        <v>9</v>
      </c>
      <c r="D11" s="9" t="s">
        <v>10</v>
      </c>
      <c r="E11" s="9" t="s">
        <v>7</v>
      </c>
      <c r="F11" s="9" t="s">
        <v>8</v>
      </c>
      <c r="G11" s="10" t="s">
        <v>11</v>
      </c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2" customFormat="1">
      <c r="A12" s="7" t="s">
        <v>12</v>
      </c>
      <c r="B12" s="8">
        <v>4000</v>
      </c>
      <c r="C12" s="9" t="s">
        <v>24</v>
      </c>
      <c r="D12" s="9" t="s">
        <v>10</v>
      </c>
      <c r="E12" s="9" t="s">
        <v>7</v>
      </c>
      <c r="F12" s="9" t="s">
        <v>8</v>
      </c>
      <c r="G12" s="10" t="s">
        <v>25</v>
      </c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2" customFormat="1">
      <c r="A13" s="7" t="s">
        <v>13</v>
      </c>
      <c r="B13" s="8">
        <v>4000</v>
      </c>
      <c r="C13" s="9" t="s">
        <v>24</v>
      </c>
      <c r="D13" s="9" t="s">
        <v>10</v>
      </c>
      <c r="E13" s="9" t="s">
        <v>7</v>
      </c>
      <c r="F13" s="9" t="s">
        <v>8</v>
      </c>
      <c r="G13" s="10" t="s">
        <v>25</v>
      </c>
      <c r="H13" s="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2" customFormat="1">
      <c r="A14" s="7" t="s">
        <v>14</v>
      </c>
      <c r="B14" s="8">
        <v>6000</v>
      </c>
      <c r="C14" s="9" t="s">
        <v>24</v>
      </c>
      <c r="D14" s="9" t="s">
        <v>10</v>
      </c>
      <c r="E14" s="9" t="s">
        <v>7</v>
      </c>
      <c r="F14" s="9" t="s">
        <v>8</v>
      </c>
      <c r="G14" s="10" t="s">
        <v>25</v>
      </c>
      <c r="H14" s="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2" customFormat="1">
      <c r="A15" s="7" t="s">
        <v>15</v>
      </c>
      <c r="B15" s="8">
        <v>4000</v>
      </c>
      <c r="C15" s="9" t="s">
        <v>24</v>
      </c>
      <c r="D15" s="9" t="s">
        <v>10</v>
      </c>
      <c r="E15" s="9" t="s">
        <v>7</v>
      </c>
      <c r="F15" s="9" t="s">
        <v>8</v>
      </c>
      <c r="G15" s="10" t="s">
        <v>25</v>
      </c>
      <c r="H15" s="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2" customFormat="1">
      <c r="A16" s="7" t="s">
        <v>16</v>
      </c>
      <c r="B16" s="8">
        <v>4000</v>
      </c>
      <c r="C16" s="9" t="s">
        <v>24</v>
      </c>
      <c r="D16" s="9" t="s">
        <v>10</v>
      </c>
      <c r="E16" s="9" t="s">
        <v>7</v>
      </c>
      <c r="F16" s="9" t="s">
        <v>8</v>
      </c>
      <c r="G16" s="10" t="s">
        <v>25</v>
      </c>
      <c r="H16" s="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2" customFormat="1">
      <c r="A17" s="7" t="s">
        <v>17</v>
      </c>
      <c r="B17" s="8">
        <v>6000</v>
      </c>
      <c r="C17" s="9" t="s">
        <v>24</v>
      </c>
      <c r="D17" s="9" t="s">
        <v>10</v>
      </c>
      <c r="E17" s="9" t="s">
        <v>7</v>
      </c>
      <c r="F17" s="9" t="s">
        <v>8</v>
      </c>
      <c r="G17" s="10" t="s">
        <v>25</v>
      </c>
      <c r="H17" s="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2" customFormat="1">
      <c r="A18" s="7" t="s">
        <v>18</v>
      </c>
      <c r="B18" s="8">
        <v>6000</v>
      </c>
      <c r="C18" s="9" t="s">
        <v>24</v>
      </c>
      <c r="D18" s="9" t="s">
        <v>10</v>
      </c>
      <c r="E18" s="9" t="s">
        <v>7</v>
      </c>
      <c r="F18" s="9" t="s">
        <v>8</v>
      </c>
      <c r="G18" s="10" t="s">
        <v>25</v>
      </c>
      <c r="H18" s="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2" customFormat="1">
      <c r="A19" s="7" t="s">
        <v>19</v>
      </c>
      <c r="B19" s="8">
        <v>4000</v>
      </c>
      <c r="C19" s="9" t="s">
        <v>24</v>
      </c>
      <c r="D19" s="9" t="s">
        <v>10</v>
      </c>
      <c r="E19" s="9" t="s">
        <v>7</v>
      </c>
      <c r="F19" s="9" t="s">
        <v>8</v>
      </c>
      <c r="G19" s="10" t="s">
        <v>25</v>
      </c>
      <c r="H19" s="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2" customFormat="1">
      <c r="A20" s="7" t="s">
        <v>20</v>
      </c>
      <c r="B20" s="8">
        <v>4000</v>
      </c>
      <c r="C20" s="9" t="s">
        <v>24</v>
      </c>
      <c r="D20" s="9" t="s">
        <v>10</v>
      </c>
      <c r="E20" s="9" t="s">
        <v>7</v>
      </c>
      <c r="F20" s="9" t="s">
        <v>8</v>
      </c>
      <c r="G20" s="10" t="s">
        <v>25</v>
      </c>
      <c r="H20" s="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2" customFormat="1">
      <c r="A21" s="7" t="s">
        <v>21</v>
      </c>
      <c r="B21" s="8">
        <v>4000</v>
      </c>
      <c r="C21" s="9" t="s">
        <v>24</v>
      </c>
      <c r="D21" s="9" t="s">
        <v>10</v>
      </c>
      <c r="E21" s="9" t="s">
        <v>7</v>
      </c>
      <c r="F21" s="9" t="s">
        <v>8</v>
      </c>
      <c r="G21" s="10" t="s">
        <v>25</v>
      </c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2" customFormat="1">
      <c r="A22" s="7" t="s">
        <v>22</v>
      </c>
      <c r="B22" s="8">
        <v>4000</v>
      </c>
      <c r="C22" s="9" t="s">
        <v>24</v>
      </c>
      <c r="D22" s="9" t="s">
        <v>10</v>
      </c>
      <c r="E22" s="9" t="s">
        <v>7</v>
      </c>
      <c r="F22" s="9" t="s">
        <v>8</v>
      </c>
      <c r="G22" s="10" t="s">
        <v>25</v>
      </c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2" customFormat="1">
      <c r="A23" s="7" t="s">
        <v>23</v>
      </c>
      <c r="B23" s="8">
        <v>4000</v>
      </c>
      <c r="C23" s="9" t="s">
        <v>24</v>
      </c>
      <c r="D23" s="9" t="s">
        <v>10</v>
      </c>
      <c r="E23" s="9" t="s">
        <v>7</v>
      </c>
      <c r="F23" s="9" t="s">
        <v>8</v>
      </c>
      <c r="G23" s="10" t="s">
        <v>25</v>
      </c>
      <c r="H23" s="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2" customFormat="1">
      <c r="A24" s="7" t="s">
        <v>26</v>
      </c>
      <c r="B24" s="8">
        <v>4000</v>
      </c>
      <c r="C24" s="9" t="s">
        <v>34</v>
      </c>
      <c r="D24" s="9" t="s">
        <v>10</v>
      </c>
      <c r="E24" s="9" t="s">
        <v>7</v>
      </c>
      <c r="F24" s="9" t="s">
        <v>8</v>
      </c>
      <c r="G24" s="10" t="s">
        <v>35</v>
      </c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2" customFormat="1">
      <c r="A25" s="7" t="s">
        <v>27</v>
      </c>
      <c r="B25" s="8">
        <v>4000</v>
      </c>
      <c r="C25" s="9" t="s">
        <v>34</v>
      </c>
      <c r="D25" s="9" t="s">
        <v>10</v>
      </c>
      <c r="E25" s="9" t="s">
        <v>7</v>
      </c>
      <c r="F25" s="9" t="s">
        <v>8</v>
      </c>
      <c r="G25" s="10" t="s">
        <v>35</v>
      </c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2" customFormat="1">
      <c r="A26" s="7" t="s">
        <v>28</v>
      </c>
      <c r="B26" s="8">
        <v>6000</v>
      </c>
      <c r="C26" s="9" t="s">
        <v>34</v>
      </c>
      <c r="D26" s="9" t="s">
        <v>10</v>
      </c>
      <c r="E26" s="9" t="s">
        <v>7</v>
      </c>
      <c r="F26" s="9" t="s">
        <v>8</v>
      </c>
      <c r="G26" s="10" t="s">
        <v>35</v>
      </c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2" customFormat="1">
      <c r="A27" s="7" t="s">
        <v>29</v>
      </c>
      <c r="B27" s="8">
        <v>4000</v>
      </c>
      <c r="C27" s="9" t="s">
        <v>34</v>
      </c>
      <c r="D27" s="9" t="s">
        <v>10</v>
      </c>
      <c r="E27" s="9" t="s">
        <v>7</v>
      </c>
      <c r="F27" s="9" t="s">
        <v>8</v>
      </c>
      <c r="G27" s="10" t="s">
        <v>35</v>
      </c>
      <c r="H27" s="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2" customFormat="1">
      <c r="A28" s="7" t="s">
        <v>30</v>
      </c>
      <c r="B28" s="8">
        <v>4000</v>
      </c>
      <c r="C28" s="9" t="s">
        <v>34</v>
      </c>
      <c r="D28" s="9" t="s">
        <v>10</v>
      </c>
      <c r="E28" s="9" t="s">
        <v>7</v>
      </c>
      <c r="F28" s="9" t="s">
        <v>8</v>
      </c>
      <c r="G28" s="10" t="s">
        <v>35</v>
      </c>
      <c r="H28" s="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2" customFormat="1">
      <c r="A29" s="7" t="s">
        <v>31</v>
      </c>
      <c r="B29" s="8">
        <v>6000</v>
      </c>
      <c r="C29" s="9" t="s">
        <v>34</v>
      </c>
      <c r="D29" s="9" t="s">
        <v>10</v>
      </c>
      <c r="E29" s="9" t="s">
        <v>7</v>
      </c>
      <c r="F29" s="9" t="s">
        <v>8</v>
      </c>
      <c r="G29" s="10" t="s">
        <v>35</v>
      </c>
      <c r="H29" s="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2" customFormat="1">
      <c r="A30" s="7" t="s">
        <v>32</v>
      </c>
      <c r="B30" s="8">
        <v>4000</v>
      </c>
      <c r="C30" s="9" t="s">
        <v>34</v>
      </c>
      <c r="D30" s="9" t="s">
        <v>10</v>
      </c>
      <c r="E30" s="9" t="s">
        <v>7</v>
      </c>
      <c r="F30" s="9" t="s">
        <v>8</v>
      </c>
      <c r="G30" s="10" t="s">
        <v>35</v>
      </c>
      <c r="H30" s="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2" customFormat="1">
      <c r="A31" s="7" t="s">
        <v>33</v>
      </c>
      <c r="B31" s="8">
        <v>4000</v>
      </c>
      <c r="C31" s="9" t="s">
        <v>34</v>
      </c>
      <c r="D31" s="9" t="s">
        <v>10</v>
      </c>
      <c r="E31" s="9" t="s">
        <v>7</v>
      </c>
      <c r="F31" s="9" t="s">
        <v>8</v>
      </c>
      <c r="G31" s="10" t="s">
        <v>35</v>
      </c>
      <c r="H31" s="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2" customFormat="1">
      <c r="A32" s="7" t="s">
        <v>84</v>
      </c>
      <c r="B32" s="8">
        <v>3000</v>
      </c>
      <c r="C32" s="9" t="s">
        <v>36</v>
      </c>
      <c r="D32" s="9" t="s">
        <v>10</v>
      </c>
      <c r="E32" s="9" t="s">
        <v>7</v>
      </c>
      <c r="F32" s="9" t="s">
        <v>8</v>
      </c>
      <c r="G32" s="10" t="s">
        <v>37</v>
      </c>
      <c r="H32" s="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2" customFormat="1">
      <c r="A33" s="7" t="s">
        <v>83</v>
      </c>
      <c r="B33" s="8">
        <v>3000</v>
      </c>
      <c r="C33" s="9" t="s">
        <v>36</v>
      </c>
      <c r="D33" s="9" t="s">
        <v>10</v>
      </c>
      <c r="E33" s="9" t="s">
        <v>7</v>
      </c>
      <c r="F33" s="9" t="s">
        <v>8</v>
      </c>
      <c r="G33" s="10" t="s">
        <v>37</v>
      </c>
      <c r="H33" s="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2" customFormat="1">
      <c r="A34" s="7" t="s">
        <v>85</v>
      </c>
      <c r="B34" s="8">
        <v>3000</v>
      </c>
      <c r="C34" s="9" t="s">
        <v>36</v>
      </c>
      <c r="D34" s="9" t="s">
        <v>10</v>
      </c>
      <c r="E34" s="9" t="s">
        <v>7</v>
      </c>
      <c r="F34" s="9" t="s">
        <v>8</v>
      </c>
      <c r="G34" s="10" t="s">
        <v>37</v>
      </c>
      <c r="H34" s="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2" customFormat="1">
      <c r="A35" s="7" t="s">
        <v>38</v>
      </c>
      <c r="B35" s="8">
        <v>4000</v>
      </c>
      <c r="C35" s="9" t="s">
        <v>48</v>
      </c>
      <c r="D35" s="9" t="s">
        <v>10</v>
      </c>
      <c r="E35" s="9" t="s">
        <v>7</v>
      </c>
      <c r="F35" s="9" t="s">
        <v>8</v>
      </c>
      <c r="G35" s="10" t="s">
        <v>49</v>
      </c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2" customFormat="1">
      <c r="A36" s="7" t="s">
        <v>39</v>
      </c>
      <c r="B36" s="8">
        <v>4000</v>
      </c>
      <c r="C36" s="9" t="s">
        <v>48</v>
      </c>
      <c r="D36" s="9" t="s">
        <v>10</v>
      </c>
      <c r="E36" s="9" t="s">
        <v>7</v>
      </c>
      <c r="F36" s="9" t="s">
        <v>8</v>
      </c>
      <c r="G36" s="10" t="s">
        <v>49</v>
      </c>
      <c r="H36" s="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s="2" customFormat="1">
      <c r="A37" s="7" t="s">
        <v>40</v>
      </c>
      <c r="B37" s="8">
        <v>4000</v>
      </c>
      <c r="C37" s="9" t="s">
        <v>48</v>
      </c>
      <c r="D37" s="9" t="s">
        <v>10</v>
      </c>
      <c r="E37" s="9" t="s">
        <v>7</v>
      </c>
      <c r="F37" s="9" t="s">
        <v>8</v>
      </c>
      <c r="G37" s="10" t="s">
        <v>49</v>
      </c>
      <c r="H37" s="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s="2" customFormat="1">
      <c r="A38" s="7" t="s">
        <v>41</v>
      </c>
      <c r="B38" s="8">
        <v>4000</v>
      </c>
      <c r="C38" s="9" t="s">
        <v>48</v>
      </c>
      <c r="D38" s="9" t="s">
        <v>10</v>
      </c>
      <c r="E38" s="9" t="s">
        <v>7</v>
      </c>
      <c r="F38" s="9" t="s">
        <v>8</v>
      </c>
      <c r="G38" s="10" t="s">
        <v>49</v>
      </c>
      <c r="H38" s="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s="2" customFormat="1">
      <c r="A39" s="7" t="s">
        <v>42</v>
      </c>
      <c r="B39" s="8">
        <v>4000</v>
      </c>
      <c r="C39" s="9" t="s">
        <v>48</v>
      </c>
      <c r="D39" s="9" t="s">
        <v>10</v>
      </c>
      <c r="E39" s="9" t="s">
        <v>7</v>
      </c>
      <c r="F39" s="9" t="s">
        <v>8</v>
      </c>
      <c r="G39" s="10" t="s">
        <v>49</v>
      </c>
      <c r="H39" s="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s="2" customFormat="1">
      <c r="A40" s="7" t="s">
        <v>43</v>
      </c>
      <c r="B40" s="8">
        <v>4000</v>
      </c>
      <c r="C40" s="9" t="s">
        <v>48</v>
      </c>
      <c r="D40" s="9" t="s">
        <v>10</v>
      </c>
      <c r="E40" s="9" t="s">
        <v>7</v>
      </c>
      <c r="F40" s="9" t="s">
        <v>8</v>
      </c>
      <c r="G40" s="10" t="s">
        <v>49</v>
      </c>
      <c r="H40" s="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s="2" customFormat="1">
      <c r="A41" s="7" t="s">
        <v>44</v>
      </c>
      <c r="B41" s="8">
        <v>4000</v>
      </c>
      <c r="C41" s="9" t="s">
        <v>48</v>
      </c>
      <c r="D41" s="9" t="s">
        <v>10</v>
      </c>
      <c r="E41" s="9" t="s">
        <v>7</v>
      </c>
      <c r="F41" s="9" t="s">
        <v>8</v>
      </c>
      <c r="G41" s="10" t="s">
        <v>49</v>
      </c>
      <c r="H41" s="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s="2" customFormat="1">
      <c r="A42" s="7" t="s">
        <v>45</v>
      </c>
      <c r="B42" s="8">
        <v>4000</v>
      </c>
      <c r="C42" s="9" t="s">
        <v>48</v>
      </c>
      <c r="D42" s="9" t="s">
        <v>10</v>
      </c>
      <c r="E42" s="9" t="s">
        <v>7</v>
      </c>
      <c r="F42" s="9" t="s">
        <v>8</v>
      </c>
      <c r="G42" s="10" t="s">
        <v>49</v>
      </c>
      <c r="H42" s="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s="2" customFormat="1">
      <c r="A43" s="7" t="s">
        <v>46</v>
      </c>
      <c r="B43" s="8">
        <v>6000</v>
      </c>
      <c r="C43" s="9" t="s">
        <v>48</v>
      </c>
      <c r="D43" s="9" t="s">
        <v>10</v>
      </c>
      <c r="E43" s="9" t="s">
        <v>7</v>
      </c>
      <c r="F43" s="9" t="s">
        <v>8</v>
      </c>
      <c r="G43" s="10" t="s">
        <v>49</v>
      </c>
      <c r="H43" s="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s="2" customFormat="1">
      <c r="A44" s="7" t="s">
        <v>47</v>
      </c>
      <c r="B44" s="8">
        <v>4000</v>
      </c>
      <c r="C44" s="9" t="s">
        <v>48</v>
      </c>
      <c r="D44" s="9" t="s">
        <v>10</v>
      </c>
      <c r="E44" s="9" t="s">
        <v>7</v>
      </c>
      <c r="F44" s="9" t="s">
        <v>8</v>
      </c>
      <c r="G44" s="10" t="s">
        <v>49</v>
      </c>
      <c r="H44" s="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>
      <c r="A45" s="7" t="s">
        <v>86</v>
      </c>
      <c r="B45" s="8">
        <v>2900</v>
      </c>
      <c r="C45" s="9" t="s">
        <v>50</v>
      </c>
      <c r="D45" s="9" t="s">
        <v>10</v>
      </c>
      <c r="E45" s="9" t="s">
        <v>7</v>
      </c>
      <c r="F45" s="9" t="s">
        <v>8</v>
      </c>
      <c r="G45" s="10" t="s">
        <v>92</v>
      </c>
      <c r="H45" s="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>
      <c r="A46" s="7" t="s">
        <v>87</v>
      </c>
      <c r="B46" s="8">
        <v>3900</v>
      </c>
      <c r="C46" s="9" t="s">
        <v>50</v>
      </c>
      <c r="D46" s="9" t="s">
        <v>10</v>
      </c>
      <c r="E46" s="9" t="s">
        <v>7</v>
      </c>
      <c r="F46" s="9" t="s">
        <v>8</v>
      </c>
      <c r="G46" s="10" t="s">
        <v>92</v>
      </c>
      <c r="H46" s="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>
      <c r="A47" s="7" t="s">
        <v>88</v>
      </c>
      <c r="B47" s="8">
        <v>3900</v>
      </c>
      <c r="C47" s="9" t="s">
        <v>50</v>
      </c>
      <c r="D47" s="9" t="s">
        <v>10</v>
      </c>
      <c r="E47" s="9" t="s">
        <v>7</v>
      </c>
      <c r="F47" s="9" t="s">
        <v>8</v>
      </c>
      <c r="G47" s="10" t="s">
        <v>92</v>
      </c>
      <c r="H47" s="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>
      <c r="A48" s="7" t="s">
        <v>89</v>
      </c>
      <c r="B48" s="8">
        <v>3900</v>
      </c>
      <c r="C48" s="9" t="s">
        <v>50</v>
      </c>
      <c r="D48" s="9" t="s">
        <v>10</v>
      </c>
      <c r="E48" s="9" t="s">
        <v>7</v>
      </c>
      <c r="F48" s="9" t="s">
        <v>8</v>
      </c>
      <c r="G48" s="10" t="s">
        <v>92</v>
      </c>
      <c r="H48" s="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>
      <c r="A49" s="7" t="s">
        <v>90</v>
      </c>
      <c r="B49" s="8">
        <v>2900</v>
      </c>
      <c r="C49" s="9" t="s">
        <v>50</v>
      </c>
      <c r="D49" s="9" t="s">
        <v>10</v>
      </c>
      <c r="E49" s="9" t="s">
        <v>7</v>
      </c>
      <c r="F49" s="9" t="s">
        <v>8</v>
      </c>
      <c r="G49" s="10" t="s">
        <v>92</v>
      </c>
      <c r="H49" s="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>
      <c r="A50" s="7" t="s">
        <v>91</v>
      </c>
      <c r="B50" s="8">
        <v>3900</v>
      </c>
      <c r="C50" s="9" t="s">
        <v>50</v>
      </c>
      <c r="D50" s="9" t="s">
        <v>10</v>
      </c>
      <c r="E50" s="9" t="s">
        <v>7</v>
      </c>
      <c r="F50" s="9" t="s">
        <v>8</v>
      </c>
      <c r="G50" s="10" t="s">
        <v>92</v>
      </c>
      <c r="H50" s="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s="2" customFormat="1">
      <c r="A51" s="7" t="s">
        <v>51</v>
      </c>
      <c r="B51" s="8">
        <v>4000</v>
      </c>
      <c r="C51" s="9" t="s">
        <v>64</v>
      </c>
      <c r="D51" s="9" t="s">
        <v>10</v>
      </c>
      <c r="E51" s="9" t="s">
        <v>7</v>
      </c>
      <c r="F51" s="9" t="s">
        <v>8</v>
      </c>
      <c r="G51" s="10" t="s">
        <v>65</v>
      </c>
      <c r="H51" s="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s="2" customFormat="1">
      <c r="A52" s="7" t="s">
        <v>52</v>
      </c>
      <c r="B52" s="8">
        <v>6000</v>
      </c>
      <c r="C52" s="9" t="s">
        <v>64</v>
      </c>
      <c r="D52" s="9" t="s">
        <v>10</v>
      </c>
      <c r="E52" s="9" t="s">
        <v>7</v>
      </c>
      <c r="F52" s="9" t="s">
        <v>8</v>
      </c>
      <c r="G52" s="10" t="s">
        <v>65</v>
      </c>
      <c r="H52" s="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s="2" customFormat="1">
      <c r="A53" s="7" t="s">
        <v>53</v>
      </c>
      <c r="B53" s="8">
        <v>4000</v>
      </c>
      <c r="C53" s="9" t="s">
        <v>64</v>
      </c>
      <c r="D53" s="9" t="s">
        <v>10</v>
      </c>
      <c r="E53" s="9" t="s">
        <v>7</v>
      </c>
      <c r="F53" s="9" t="s">
        <v>8</v>
      </c>
      <c r="G53" s="10" t="s">
        <v>65</v>
      </c>
      <c r="H53" s="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s="2" customFormat="1">
      <c r="A54" s="7" t="s">
        <v>54</v>
      </c>
      <c r="B54" s="8">
        <v>4000</v>
      </c>
      <c r="C54" s="9" t="s">
        <v>64</v>
      </c>
      <c r="D54" s="9" t="s">
        <v>10</v>
      </c>
      <c r="E54" s="9" t="s">
        <v>7</v>
      </c>
      <c r="F54" s="9" t="s">
        <v>8</v>
      </c>
      <c r="G54" s="10" t="s">
        <v>65</v>
      </c>
      <c r="H54" s="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s="2" customFormat="1">
      <c r="A55" s="7" t="s">
        <v>55</v>
      </c>
      <c r="B55" s="8">
        <v>4000</v>
      </c>
      <c r="C55" s="9" t="s">
        <v>64</v>
      </c>
      <c r="D55" s="9" t="s">
        <v>10</v>
      </c>
      <c r="E55" s="9" t="s">
        <v>7</v>
      </c>
      <c r="F55" s="9" t="s">
        <v>8</v>
      </c>
      <c r="G55" s="10" t="s">
        <v>65</v>
      </c>
      <c r="H55" s="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s="2" customFormat="1">
      <c r="A56" s="7" t="s">
        <v>56</v>
      </c>
      <c r="B56" s="8">
        <v>4000</v>
      </c>
      <c r="C56" s="9" t="s">
        <v>64</v>
      </c>
      <c r="D56" s="9" t="s">
        <v>10</v>
      </c>
      <c r="E56" s="9" t="s">
        <v>7</v>
      </c>
      <c r="F56" s="9" t="s">
        <v>8</v>
      </c>
      <c r="G56" s="10" t="s">
        <v>65</v>
      </c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s="2" customFormat="1">
      <c r="A57" s="7" t="s">
        <v>57</v>
      </c>
      <c r="B57" s="8">
        <v>4000</v>
      </c>
      <c r="C57" s="9" t="s">
        <v>64</v>
      </c>
      <c r="D57" s="9" t="s">
        <v>10</v>
      </c>
      <c r="E57" s="9" t="s">
        <v>7</v>
      </c>
      <c r="F57" s="9" t="s">
        <v>8</v>
      </c>
      <c r="G57" s="10" t="s">
        <v>65</v>
      </c>
      <c r="H57" s="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s="2" customFormat="1">
      <c r="A58" s="7" t="s">
        <v>58</v>
      </c>
      <c r="B58" s="8">
        <v>4000</v>
      </c>
      <c r="C58" s="9" t="s">
        <v>64</v>
      </c>
      <c r="D58" s="9" t="s">
        <v>10</v>
      </c>
      <c r="E58" s="9" t="s">
        <v>7</v>
      </c>
      <c r="F58" s="9" t="s">
        <v>8</v>
      </c>
      <c r="G58" s="10" t="s">
        <v>65</v>
      </c>
      <c r="H58" s="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s="2" customFormat="1">
      <c r="A59" s="7" t="s">
        <v>59</v>
      </c>
      <c r="B59" s="8">
        <v>4000</v>
      </c>
      <c r="C59" s="9" t="s">
        <v>64</v>
      </c>
      <c r="D59" s="9" t="s">
        <v>10</v>
      </c>
      <c r="E59" s="9" t="s">
        <v>7</v>
      </c>
      <c r="F59" s="9" t="s">
        <v>8</v>
      </c>
      <c r="G59" s="10" t="s">
        <v>65</v>
      </c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s="2" customFormat="1">
      <c r="A60" s="7" t="s">
        <v>60</v>
      </c>
      <c r="B60" s="8">
        <v>4000</v>
      </c>
      <c r="C60" s="9" t="s">
        <v>64</v>
      </c>
      <c r="D60" s="9" t="s">
        <v>10</v>
      </c>
      <c r="E60" s="9" t="s">
        <v>7</v>
      </c>
      <c r="F60" s="9" t="s">
        <v>8</v>
      </c>
      <c r="G60" s="10" t="s">
        <v>65</v>
      </c>
      <c r="H60" s="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s="2" customFormat="1">
      <c r="A61" s="7" t="s">
        <v>61</v>
      </c>
      <c r="B61" s="8">
        <v>4000</v>
      </c>
      <c r="C61" s="9" t="s">
        <v>64</v>
      </c>
      <c r="D61" s="9" t="s">
        <v>10</v>
      </c>
      <c r="E61" s="9" t="s">
        <v>7</v>
      </c>
      <c r="F61" s="9" t="s">
        <v>8</v>
      </c>
      <c r="G61" s="10" t="s">
        <v>65</v>
      </c>
      <c r="H61" s="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s="2" customFormat="1">
      <c r="A62" s="7" t="s">
        <v>62</v>
      </c>
      <c r="B62" s="8">
        <v>4000</v>
      </c>
      <c r="C62" s="9" t="s">
        <v>64</v>
      </c>
      <c r="D62" s="9" t="s">
        <v>10</v>
      </c>
      <c r="E62" s="9" t="s">
        <v>7</v>
      </c>
      <c r="F62" s="9" t="s">
        <v>8</v>
      </c>
      <c r="G62" s="10" t="s">
        <v>65</v>
      </c>
      <c r="H62" s="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s="2" customFormat="1">
      <c r="A63" s="7" t="s">
        <v>63</v>
      </c>
      <c r="B63" s="8">
        <v>6000</v>
      </c>
      <c r="C63" s="9" t="s">
        <v>64</v>
      </c>
      <c r="D63" s="9" t="s">
        <v>10</v>
      </c>
      <c r="E63" s="9" t="s">
        <v>7</v>
      </c>
      <c r="F63" s="9" t="s">
        <v>8</v>
      </c>
      <c r="G63" s="10" t="s">
        <v>65</v>
      </c>
      <c r="H63" s="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s="2" customFormat="1">
      <c r="A64" s="12" t="s">
        <v>66</v>
      </c>
      <c r="B64" s="8">
        <v>4000</v>
      </c>
      <c r="C64" s="9" t="s">
        <v>79</v>
      </c>
      <c r="D64" s="9" t="s">
        <v>10</v>
      </c>
      <c r="E64" s="9" t="s">
        <v>7</v>
      </c>
      <c r="F64" s="9" t="s">
        <v>8</v>
      </c>
      <c r="G64" s="10" t="s">
        <v>80</v>
      </c>
      <c r="H64" s="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s="2" customFormat="1">
      <c r="A65" s="12" t="s">
        <v>67</v>
      </c>
      <c r="B65" s="8">
        <v>4000</v>
      </c>
      <c r="C65" s="9" t="s">
        <v>79</v>
      </c>
      <c r="D65" s="9" t="s">
        <v>10</v>
      </c>
      <c r="E65" s="9" t="s">
        <v>7</v>
      </c>
      <c r="F65" s="9" t="s">
        <v>8</v>
      </c>
      <c r="G65" s="10" t="s">
        <v>80</v>
      </c>
      <c r="H65" s="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s="2" customFormat="1">
      <c r="A66" s="12" t="s">
        <v>68</v>
      </c>
      <c r="B66" s="8">
        <v>4000</v>
      </c>
      <c r="C66" s="9" t="s">
        <v>79</v>
      </c>
      <c r="D66" s="9" t="s">
        <v>10</v>
      </c>
      <c r="E66" s="9" t="s">
        <v>7</v>
      </c>
      <c r="F66" s="9" t="s">
        <v>8</v>
      </c>
      <c r="G66" s="10" t="s">
        <v>80</v>
      </c>
      <c r="H66" s="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s="2" customFormat="1">
      <c r="A67" s="12" t="s">
        <v>69</v>
      </c>
      <c r="B67" s="8">
        <v>4000</v>
      </c>
      <c r="C67" s="9" t="s">
        <v>79</v>
      </c>
      <c r="D67" s="9" t="s">
        <v>10</v>
      </c>
      <c r="E67" s="9" t="s">
        <v>7</v>
      </c>
      <c r="F67" s="9" t="s">
        <v>8</v>
      </c>
      <c r="G67" s="10" t="s">
        <v>80</v>
      </c>
      <c r="H67" s="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s="2" customFormat="1">
      <c r="A68" s="12" t="s">
        <v>70</v>
      </c>
      <c r="B68" s="8">
        <v>4000</v>
      </c>
      <c r="C68" s="9" t="s">
        <v>79</v>
      </c>
      <c r="D68" s="9" t="s">
        <v>10</v>
      </c>
      <c r="E68" s="9" t="s">
        <v>7</v>
      </c>
      <c r="F68" s="9" t="s">
        <v>8</v>
      </c>
      <c r="G68" s="10" t="s">
        <v>80</v>
      </c>
      <c r="H68" s="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s="2" customFormat="1">
      <c r="A69" s="12" t="s">
        <v>71</v>
      </c>
      <c r="B69" s="8">
        <v>6000</v>
      </c>
      <c r="C69" s="9" t="s">
        <v>79</v>
      </c>
      <c r="D69" s="9" t="s">
        <v>10</v>
      </c>
      <c r="E69" s="9" t="s">
        <v>7</v>
      </c>
      <c r="F69" s="9" t="s">
        <v>8</v>
      </c>
      <c r="G69" s="10" t="s">
        <v>80</v>
      </c>
      <c r="H69" s="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s="2" customFormat="1">
      <c r="A70" s="12" t="s">
        <v>72</v>
      </c>
      <c r="B70" s="8">
        <v>4000</v>
      </c>
      <c r="C70" s="9" t="s">
        <v>79</v>
      </c>
      <c r="D70" s="9" t="s">
        <v>10</v>
      </c>
      <c r="E70" s="9" t="s">
        <v>7</v>
      </c>
      <c r="F70" s="9" t="s">
        <v>8</v>
      </c>
      <c r="G70" s="10" t="s">
        <v>80</v>
      </c>
      <c r="H70" s="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s="2" customFormat="1">
      <c r="A71" s="12" t="s">
        <v>73</v>
      </c>
      <c r="B71" s="8">
        <v>4000</v>
      </c>
      <c r="C71" s="9" t="s">
        <v>79</v>
      </c>
      <c r="D71" s="9" t="s">
        <v>10</v>
      </c>
      <c r="E71" s="9" t="s">
        <v>7</v>
      </c>
      <c r="F71" s="9" t="s">
        <v>8</v>
      </c>
      <c r="G71" s="10" t="s">
        <v>80</v>
      </c>
      <c r="H71" s="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s="2" customFormat="1">
      <c r="A72" s="12" t="s">
        <v>74</v>
      </c>
      <c r="B72" s="8">
        <v>4000</v>
      </c>
      <c r="C72" s="9" t="s">
        <v>79</v>
      </c>
      <c r="D72" s="9" t="s">
        <v>10</v>
      </c>
      <c r="E72" s="9" t="s">
        <v>7</v>
      </c>
      <c r="F72" s="9" t="s">
        <v>8</v>
      </c>
      <c r="G72" s="10" t="s">
        <v>80</v>
      </c>
      <c r="H72" s="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s="2" customFormat="1">
      <c r="A73" s="12" t="s">
        <v>75</v>
      </c>
      <c r="B73" s="8">
        <v>6000</v>
      </c>
      <c r="C73" s="9" t="s">
        <v>79</v>
      </c>
      <c r="D73" s="9" t="s">
        <v>10</v>
      </c>
      <c r="E73" s="9" t="s">
        <v>7</v>
      </c>
      <c r="F73" s="9" t="s">
        <v>8</v>
      </c>
      <c r="G73" s="10" t="s">
        <v>80</v>
      </c>
      <c r="H73" s="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s="2" customFormat="1">
      <c r="A74" s="12" t="s">
        <v>76</v>
      </c>
      <c r="B74" s="8">
        <v>4000</v>
      </c>
      <c r="C74" s="9" t="s">
        <v>79</v>
      </c>
      <c r="D74" s="9" t="s">
        <v>10</v>
      </c>
      <c r="E74" s="9" t="s">
        <v>7</v>
      </c>
      <c r="F74" s="9" t="s">
        <v>8</v>
      </c>
      <c r="G74" s="10" t="s">
        <v>80</v>
      </c>
      <c r="H74" s="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s="2" customFormat="1">
      <c r="A75" s="12" t="s">
        <v>77</v>
      </c>
      <c r="B75" s="8">
        <v>6000</v>
      </c>
      <c r="C75" s="9" t="s">
        <v>79</v>
      </c>
      <c r="D75" s="9" t="s">
        <v>10</v>
      </c>
      <c r="E75" s="9" t="s">
        <v>7</v>
      </c>
      <c r="F75" s="9" t="s">
        <v>8</v>
      </c>
      <c r="G75" s="10" t="s">
        <v>80</v>
      </c>
      <c r="H75" s="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s="2" customFormat="1">
      <c r="A76" s="12" t="s">
        <v>78</v>
      </c>
      <c r="B76" s="8">
        <v>4000</v>
      </c>
      <c r="C76" s="9" t="s">
        <v>79</v>
      </c>
      <c r="D76" s="9" t="s">
        <v>10</v>
      </c>
      <c r="E76" s="9" t="s">
        <v>7</v>
      </c>
      <c r="F76" s="9" t="s">
        <v>8</v>
      </c>
      <c r="G76" s="10" t="s">
        <v>80</v>
      </c>
      <c r="H76" s="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s="2" customFormat="1">
      <c r="A77" s="12" t="str">
        <f>"0001062092"</f>
        <v>0001062092</v>
      </c>
      <c r="B77" s="8">
        <v>3000</v>
      </c>
      <c r="C77" s="9" t="s">
        <v>81</v>
      </c>
      <c r="D77" s="9" t="s">
        <v>10</v>
      </c>
      <c r="E77" s="9" t="s">
        <v>7</v>
      </c>
      <c r="F77" s="9" t="s">
        <v>8</v>
      </c>
      <c r="G77" s="10" t="s">
        <v>82</v>
      </c>
      <c r="H77" s="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s="2" customFormat="1">
      <c r="A78" s="7" t="s">
        <v>144</v>
      </c>
      <c r="B78" s="8">
        <v>3000</v>
      </c>
      <c r="C78" s="9" t="s">
        <v>81</v>
      </c>
      <c r="D78" s="9" t="s">
        <v>10</v>
      </c>
      <c r="E78" s="9" t="s">
        <v>7</v>
      </c>
      <c r="F78" s="9" t="s">
        <v>8</v>
      </c>
      <c r="G78" s="10" t="s">
        <v>82</v>
      </c>
      <c r="H78" s="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s="2" customFormat="1">
      <c r="A79" s="12" t="str">
        <f>"0001061817"</f>
        <v>0001061817</v>
      </c>
      <c r="B79" s="8">
        <v>4080</v>
      </c>
      <c r="C79" s="9" t="s">
        <v>81</v>
      </c>
      <c r="D79" s="9" t="s">
        <v>10</v>
      </c>
      <c r="E79" s="9" t="s">
        <v>7</v>
      </c>
      <c r="F79" s="9" t="s">
        <v>8</v>
      </c>
      <c r="G79" s="10" t="s">
        <v>82</v>
      </c>
      <c r="H79" s="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s="2" customFormat="1">
      <c r="A80" s="12" t="str">
        <f>"0001062157"</f>
        <v>0001062157</v>
      </c>
      <c r="B80" s="8">
        <v>4080</v>
      </c>
      <c r="C80" s="9" t="s">
        <v>81</v>
      </c>
      <c r="D80" s="9" t="s">
        <v>10</v>
      </c>
      <c r="E80" s="9" t="s">
        <v>7</v>
      </c>
      <c r="F80" s="9" t="s">
        <v>8</v>
      </c>
      <c r="G80" s="10" t="s">
        <v>82</v>
      </c>
      <c r="H80" s="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s="2" customFormat="1">
      <c r="A81" s="12" t="s">
        <v>160</v>
      </c>
      <c r="B81" s="8">
        <v>4080</v>
      </c>
      <c r="C81" s="9" t="s">
        <v>81</v>
      </c>
      <c r="D81" s="9" t="s">
        <v>10</v>
      </c>
      <c r="E81" s="9" t="s">
        <v>7</v>
      </c>
      <c r="F81" s="9" t="s">
        <v>8</v>
      </c>
      <c r="G81" s="10" t="s">
        <v>82</v>
      </c>
      <c r="H81" s="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s="2" customFormat="1">
      <c r="A82" s="12" t="str">
        <f>"0900076620"</f>
        <v>0900076620</v>
      </c>
      <c r="B82" s="8">
        <v>11015.46</v>
      </c>
      <c r="C82" s="9" t="s">
        <v>81</v>
      </c>
      <c r="D82" s="9" t="s">
        <v>10</v>
      </c>
      <c r="E82" s="9" t="s">
        <v>7</v>
      </c>
      <c r="F82" s="9" t="s">
        <v>8</v>
      </c>
      <c r="G82" s="10" t="s">
        <v>82</v>
      </c>
      <c r="H82" s="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s="2" customFormat="1">
      <c r="A83" s="12" t="str">
        <f>"0001062143"</f>
        <v>0001062143</v>
      </c>
      <c r="B83" s="8">
        <v>3000</v>
      </c>
      <c r="C83" s="9" t="s">
        <v>81</v>
      </c>
      <c r="D83" s="9" t="s">
        <v>10</v>
      </c>
      <c r="E83" s="9" t="s">
        <v>7</v>
      </c>
      <c r="F83" s="9" t="s">
        <v>8</v>
      </c>
      <c r="G83" s="10" t="s">
        <v>82</v>
      </c>
      <c r="H83" s="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s="2" customFormat="1">
      <c r="A84" s="12" t="str">
        <f>"0001061789"</f>
        <v>0001061789</v>
      </c>
      <c r="B84" s="8">
        <v>4080</v>
      </c>
      <c r="C84" s="9" t="s">
        <v>81</v>
      </c>
      <c r="D84" s="9" t="s">
        <v>10</v>
      </c>
      <c r="E84" s="9" t="s">
        <v>7</v>
      </c>
      <c r="F84" s="9" t="s">
        <v>8</v>
      </c>
      <c r="G84" s="10" t="s">
        <v>82</v>
      </c>
      <c r="H84" s="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s="2" customFormat="1">
      <c r="A85" s="12" t="s">
        <v>158</v>
      </c>
      <c r="B85" s="8">
        <v>4080</v>
      </c>
      <c r="C85" s="9" t="s">
        <v>81</v>
      </c>
      <c r="D85" s="9" t="s">
        <v>10</v>
      </c>
      <c r="E85" s="9" t="s">
        <v>7</v>
      </c>
      <c r="F85" s="9" t="s">
        <v>8</v>
      </c>
      <c r="G85" s="10" t="s">
        <v>82</v>
      </c>
      <c r="H85" s="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 s="2" customFormat="1">
      <c r="A86" s="12" t="s">
        <v>157</v>
      </c>
      <c r="B86" s="8">
        <v>2000</v>
      </c>
      <c r="C86" s="9" t="s">
        <v>81</v>
      </c>
      <c r="D86" s="9" t="s">
        <v>10</v>
      </c>
      <c r="E86" s="9" t="s">
        <v>7</v>
      </c>
      <c r="F86" s="9" t="s">
        <v>8</v>
      </c>
      <c r="G86" s="10" t="s">
        <v>82</v>
      </c>
      <c r="H86" s="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 s="2" customFormat="1">
      <c r="A87" s="12" t="str">
        <f>"0001062082"</f>
        <v>0001062082</v>
      </c>
      <c r="B87" s="8">
        <v>4080</v>
      </c>
      <c r="C87" s="9" t="s">
        <v>81</v>
      </c>
      <c r="D87" s="9" t="s">
        <v>10</v>
      </c>
      <c r="E87" s="9" t="s">
        <v>7</v>
      </c>
      <c r="F87" s="9" t="s">
        <v>8</v>
      </c>
      <c r="G87" s="10" t="s">
        <v>82</v>
      </c>
      <c r="H87" s="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 s="2" customFormat="1">
      <c r="A88" s="12" t="s">
        <v>93</v>
      </c>
      <c r="B88" s="8">
        <v>3000</v>
      </c>
      <c r="C88" s="9" t="s">
        <v>81</v>
      </c>
      <c r="D88" s="9" t="s">
        <v>10</v>
      </c>
      <c r="E88" s="9" t="s">
        <v>7</v>
      </c>
      <c r="F88" s="9" t="s">
        <v>8</v>
      </c>
      <c r="G88" s="10" t="s">
        <v>82</v>
      </c>
      <c r="H88" s="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 s="2" customFormat="1">
      <c r="A89" s="12" t="s">
        <v>156</v>
      </c>
      <c r="B89" s="8">
        <v>3000</v>
      </c>
      <c r="C89" s="9" t="s">
        <v>81</v>
      </c>
      <c r="D89" s="9" t="s">
        <v>10</v>
      </c>
      <c r="E89" s="9" t="s">
        <v>7</v>
      </c>
      <c r="F89" s="9" t="s">
        <v>8</v>
      </c>
      <c r="G89" s="10" t="s">
        <v>82</v>
      </c>
      <c r="H89" s="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 s="2" customFormat="1">
      <c r="A90" s="12" t="str">
        <f>"0001062051"</f>
        <v>0001062051</v>
      </c>
      <c r="B90" s="8">
        <v>4080</v>
      </c>
      <c r="C90" s="9" t="s">
        <v>81</v>
      </c>
      <c r="D90" s="9" t="s">
        <v>10</v>
      </c>
      <c r="E90" s="9" t="s">
        <v>7</v>
      </c>
      <c r="F90" s="9" t="s">
        <v>8</v>
      </c>
      <c r="G90" s="10" t="s">
        <v>82</v>
      </c>
      <c r="H90" s="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s="2" customFormat="1">
      <c r="A91" s="12" t="str">
        <f>"0001062009"</f>
        <v>0001062009</v>
      </c>
      <c r="B91" s="8">
        <v>4080</v>
      </c>
      <c r="C91" s="9" t="s">
        <v>81</v>
      </c>
      <c r="D91" s="9" t="s">
        <v>10</v>
      </c>
      <c r="E91" s="9" t="s">
        <v>7</v>
      </c>
      <c r="F91" s="9" t="s">
        <v>8</v>
      </c>
      <c r="G91" s="10" t="s">
        <v>82</v>
      </c>
      <c r="H91" s="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 s="2" customFormat="1">
      <c r="A92" s="12" t="str">
        <f>"0001062090"</f>
        <v>0001062090</v>
      </c>
      <c r="B92" s="8">
        <v>4080</v>
      </c>
      <c r="C92" s="9" t="s">
        <v>81</v>
      </c>
      <c r="D92" s="9" t="s">
        <v>10</v>
      </c>
      <c r="E92" s="9" t="s">
        <v>7</v>
      </c>
      <c r="F92" s="9" t="s">
        <v>8</v>
      </c>
      <c r="G92" s="10" t="s">
        <v>82</v>
      </c>
      <c r="H92" s="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 s="2" customFormat="1">
      <c r="A93" s="12" t="str">
        <f>"0900076579"</f>
        <v>0900076579</v>
      </c>
      <c r="B93" s="8">
        <v>11015.46</v>
      </c>
      <c r="C93" s="9" t="s">
        <v>81</v>
      </c>
      <c r="D93" s="9" t="s">
        <v>10</v>
      </c>
      <c r="E93" s="9" t="s">
        <v>7</v>
      </c>
      <c r="F93" s="9" t="s">
        <v>8</v>
      </c>
      <c r="G93" s="10" t="s">
        <v>82</v>
      </c>
      <c r="H93" s="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 s="2" customFormat="1">
      <c r="A94" s="12" t="str">
        <f>"0900076621"</f>
        <v>0900076621</v>
      </c>
      <c r="B94" s="8">
        <v>11015.46</v>
      </c>
      <c r="C94" s="9" t="s">
        <v>81</v>
      </c>
      <c r="D94" s="9" t="s">
        <v>10</v>
      </c>
      <c r="E94" s="9" t="s">
        <v>7</v>
      </c>
      <c r="F94" s="9" t="s">
        <v>8</v>
      </c>
      <c r="G94" s="10" t="s">
        <v>82</v>
      </c>
      <c r="H94" s="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 s="2" customFormat="1">
      <c r="A95" s="12" t="s">
        <v>155</v>
      </c>
      <c r="B95" s="8">
        <v>3000</v>
      </c>
      <c r="C95" s="9" t="s">
        <v>81</v>
      </c>
      <c r="D95" s="9" t="s">
        <v>10</v>
      </c>
      <c r="E95" s="9" t="s">
        <v>7</v>
      </c>
      <c r="F95" s="9" t="s">
        <v>8</v>
      </c>
      <c r="G95" s="10" t="s">
        <v>82</v>
      </c>
      <c r="H95" s="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 s="2" customFormat="1">
      <c r="A96" s="12" t="str">
        <f>"0001062029"</f>
        <v>0001062029</v>
      </c>
      <c r="B96" s="8">
        <v>4080</v>
      </c>
      <c r="C96" s="9" t="s">
        <v>81</v>
      </c>
      <c r="D96" s="9" t="s">
        <v>10</v>
      </c>
      <c r="E96" s="9" t="s">
        <v>7</v>
      </c>
      <c r="F96" s="9" t="s">
        <v>8</v>
      </c>
      <c r="G96" s="10" t="s">
        <v>82</v>
      </c>
      <c r="H96" s="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 s="2" customFormat="1">
      <c r="A97" s="12" t="str">
        <f>"0001062021"</f>
        <v>0001062021</v>
      </c>
      <c r="B97" s="8">
        <v>3000</v>
      </c>
      <c r="C97" s="9" t="s">
        <v>81</v>
      </c>
      <c r="D97" s="9" t="s">
        <v>10</v>
      </c>
      <c r="E97" s="9" t="s">
        <v>7</v>
      </c>
      <c r="F97" s="9" t="s">
        <v>8</v>
      </c>
      <c r="G97" s="10" t="s">
        <v>82</v>
      </c>
      <c r="H97" s="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 s="2" customFormat="1">
      <c r="A98" s="12" t="str">
        <f>"0001062155"</f>
        <v>0001062155</v>
      </c>
      <c r="B98" s="8">
        <v>4080</v>
      </c>
      <c r="C98" s="9" t="s">
        <v>81</v>
      </c>
      <c r="D98" s="9" t="s">
        <v>10</v>
      </c>
      <c r="E98" s="9" t="s">
        <v>7</v>
      </c>
      <c r="F98" s="9" t="s">
        <v>8</v>
      </c>
      <c r="G98" s="10" t="s">
        <v>82</v>
      </c>
      <c r="H98" s="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 s="2" customFormat="1">
      <c r="A99" s="12" t="str">
        <f>"0001061785"</f>
        <v>0001061785</v>
      </c>
      <c r="B99" s="8">
        <v>4080</v>
      </c>
      <c r="C99" s="9" t="s">
        <v>81</v>
      </c>
      <c r="D99" s="9" t="s">
        <v>10</v>
      </c>
      <c r="E99" s="9" t="s">
        <v>7</v>
      </c>
      <c r="F99" s="9" t="s">
        <v>8</v>
      </c>
      <c r="G99" s="10" t="s">
        <v>82</v>
      </c>
      <c r="H99" s="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 s="2" customFormat="1">
      <c r="A100" s="12" t="s">
        <v>159</v>
      </c>
      <c r="B100" s="8">
        <v>2000</v>
      </c>
      <c r="C100" s="9" t="s">
        <v>81</v>
      </c>
      <c r="D100" s="9" t="s">
        <v>10</v>
      </c>
      <c r="E100" s="9" t="s">
        <v>7</v>
      </c>
      <c r="F100" s="9" t="s">
        <v>8</v>
      </c>
      <c r="G100" s="10" t="s">
        <v>82</v>
      </c>
      <c r="H100" s="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 s="3" customFormat="1">
      <c r="A101" s="13" t="s">
        <v>139</v>
      </c>
      <c r="B101" s="8">
        <v>20000</v>
      </c>
      <c r="C101" s="9" t="s">
        <v>94</v>
      </c>
      <c r="D101" s="9" t="s">
        <v>10</v>
      </c>
      <c r="E101" s="9" t="s">
        <v>7</v>
      </c>
      <c r="F101" s="9" t="s">
        <v>8</v>
      </c>
      <c r="G101" s="10" t="s">
        <v>141</v>
      </c>
      <c r="H101" s="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 s="3" customFormat="1">
      <c r="A102" s="12" t="s">
        <v>138</v>
      </c>
      <c r="B102" s="8">
        <v>10000</v>
      </c>
      <c r="C102" s="9" t="s">
        <v>95</v>
      </c>
      <c r="D102" s="9" t="s">
        <v>10</v>
      </c>
      <c r="E102" s="9" t="s">
        <v>7</v>
      </c>
      <c r="F102" s="9" t="s">
        <v>8</v>
      </c>
      <c r="G102" s="10" t="s">
        <v>140</v>
      </c>
      <c r="H102" s="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 s="3" customFormat="1">
      <c r="A103" s="12" t="s">
        <v>137</v>
      </c>
      <c r="B103" s="8">
        <v>20000</v>
      </c>
      <c r="C103" s="9" t="s">
        <v>95</v>
      </c>
      <c r="D103" s="9" t="s">
        <v>10</v>
      </c>
      <c r="E103" s="9" t="s">
        <v>7</v>
      </c>
      <c r="F103" s="9" t="s">
        <v>8</v>
      </c>
      <c r="G103" s="10" t="s">
        <v>140</v>
      </c>
      <c r="H103" s="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 s="3" customFormat="1">
      <c r="A104" s="12" t="s">
        <v>135</v>
      </c>
      <c r="B104" s="8">
        <v>35000</v>
      </c>
      <c r="C104" s="9" t="s">
        <v>95</v>
      </c>
      <c r="D104" s="9" t="s">
        <v>10</v>
      </c>
      <c r="E104" s="9" t="s">
        <v>7</v>
      </c>
      <c r="F104" s="9" t="s">
        <v>8</v>
      </c>
      <c r="G104" s="10" t="s">
        <v>140</v>
      </c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 s="3" customFormat="1">
      <c r="A105" s="12" t="s">
        <v>136</v>
      </c>
      <c r="B105" s="8">
        <v>35000</v>
      </c>
      <c r="C105" s="9" t="s">
        <v>94</v>
      </c>
      <c r="D105" s="9" t="s">
        <v>10</v>
      </c>
      <c r="E105" s="9" t="s">
        <v>7</v>
      </c>
      <c r="F105" s="9" t="s">
        <v>8</v>
      </c>
      <c r="G105" s="10" t="s">
        <v>141</v>
      </c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 s="2" customFormat="1">
      <c r="A106" s="12" t="s">
        <v>134</v>
      </c>
      <c r="B106" s="8">
        <v>10000</v>
      </c>
      <c r="C106" s="9" t="s">
        <v>96</v>
      </c>
      <c r="D106" s="9" t="s">
        <v>10</v>
      </c>
      <c r="E106" s="9" t="s">
        <v>7</v>
      </c>
      <c r="F106" s="9" t="s">
        <v>8</v>
      </c>
      <c r="G106" s="10" t="s">
        <v>143</v>
      </c>
      <c r="H106" s="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 s="2" customFormat="1">
      <c r="A107" s="12" t="s">
        <v>98</v>
      </c>
      <c r="B107" s="8">
        <v>20000</v>
      </c>
      <c r="C107" s="9" t="s">
        <v>97</v>
      </c>
      <c r="D107" s="9" t="s">
        <v>10</v>
      </c>
      <c r="E107" s="9" t="s">
        <v>7</v>
      </c>
      <c r="F107" s="9" t="s">
        <v>8</v>
      </c>
      <c r="G107" s="10" t="s">
        <v>142</v>
      </c>
      <c r="H107" s="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 s="2" customFormat="1">
      <c r="A108" s="12" t="s">
        <v>99</v>
      </c>
      <c r="B108" s="8">
        <v>10000</v>
      </c>
      <c r="C108" s="9" t="s">
        <v>95</v>
      </c>
      <c r="D108" s="9" t="s">
        <v>10</v>
      </c>
      <c r="E108" s="9" t="s">
        <v>7</v>
      </c>
      <c r="F108" s="9" t="s">
        <v>8</v>
      </c>
      <c r="G108" s="10" t="s">
        <v>140</v>
      </c>
      <c r="H108" s="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 s="2" customFormat="1">
      <c r="A109" s="12" t="s">
        <v>100</v>
      </c>
      <c r="B109" s="8">
        <v>10000</v>
      </c>
      <c r="C109" s="9" t="s">
        <v>94</v>
      </c>
      <c r="D109" s="9" t="s">
        <v>10</v>
      </c>
      <c r="E109" s="9" t="s">
        <v>7</v>
      </c>
      <c r="F109" s="9" t="s">
        <v>8</v>
      </c>
      <c r="G109" s="10" t="s">
        <v>141</v>
      </c>
      <c r="H109" s="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 s="2" customFormat="1">
      <c r="A110" s="12" t="s">
        <v>101</v>
      </c>
      <c r="B110" s="8">
        <v>10000</v>
      </c>
      <c r="C110" s="9" t="s">
        <v>95</v>
      </c>
      <c r="D110" s="9" t="s">
        <v>10</v>
      </c>
      <c r="E110" s="9" t="s">
        <v>7</v>
      </c>
      <c r="F110" s="9" t="s">
        <v>8</v>
      </c>
      <c r="G110" s="10" t="s">
        <v>140</v>
      </c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 s="2" customFormat="1">
      <c r="A111" s="12" t="s">
        <v>102</v>
      </c>
      <c r="B111" s="8">
        <v>10000</v>
      </c>
      <c r="C111" s="9" t="s">
        <v>96</v>
      </c>
      <c r="D111" s="9" t="s">
        <v>10</v>
      </c>
      <c r="E111" s="9" t="s">
        <v>7</v>
      </c>
      <c r="F111" s="9" t="s">
        <v>8</v>
      </c>
      <c r="G111" s="10" t="s">
        <v>143</v>
      </c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 s="2" customFormat="1">
      <c r="A112" s="12" t="s">
        <v>103</v>
      </c>
      <c r="B112" s="8">
        <v>10000</v>
      </c>
      <c r="C112" s="9" t="s">
        <v>95</v>
      </c>
      <c r="D112" s="9" t="s">
        <v>10</v>
      </c>
      <c r="E112" s="9" t="s">
        <v>7</v>
      </c>
      <c r="F112" s="9" t="s">
        <v>8</v>
      </c>
      <c r="G112" s="10" t="s">
        <v>140</v>
      </c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 s="2" customFormat="1">
      <c r="A113" s="12" t="s">
        <v>104</v>
      </c>
      <c r="B113" s="8">
        <v>10000</v>
      </c>
      <c r="C113" s="9" t="s">
        <v>95</v>
      </c>
      <c r="D113" s="9" t="s">
        <v>10</v>
      </c>
      <c r="E113" s="9" t="s">
        <v>7</v>
      </c>
      <c r="F113" s="9" t="s">
        <v>8</v>
      </c>
      <c r="G113" s="10" t="s">
        <v>140</v>
      </c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 s="2" customFormat="1">
      <c r="A114" s="12" t="s">
        <v>105</v>
      </c>
      <c r="B114" s="8">
        <v>20000</v>
      </c>
      <c r="C114" s="9" t="s">
        <v>97</v>
      </c>
      <c r="D114" s="9" t="s">
        <v>10</v>
      </c>
      <c r="E114" s="9" t="s">
        <v>7</v>
      </c>
      <c r="F114" s="9" t="s">
        <v>8</v>
      </c>
      <c r="G114" s="10" t="s">
        <v>142</v>
      </c>
      <c r="H114" s="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 s="2" customFormat="1">
      <c r="A115" s="12" t="s">
        <v>106</v>
      </c>
      <c r="B115" s="8">
        <v>20000</v>
      </c>
      <c r="C115" s="9" t="s">
        <v>97</v>
      </c>
      <c r="D115" s="9" t="s">
        <v>10</v>
      </c>
      <c r="E115" s="9" t="s">
        <v>7</v>
      </c>
      <c r="F115" s="9" t="s">
        <v>8</v>
      </c>
      <c r="G115" s="10" t="s">
        <v>142</v>
      </c>
      <c r="H115" s="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 s="2" customFormat="1">
      <c r="A116" s="12" t="s">
        <v>107</v>
      </c>
      <c r="B116" s="8">
        <v>20000</v>
      </c>
      <c r="C116" s="9" t="s">
        <v>97</v>
      </c>
      <c r="D116" s="9" t="s">
        <v>10</v>
      </c>
      <c r="E116" s="9" t="s">
        <v>7</v>
      </c>
      <c r="F116" s="9" t="s">
        <v>8</v>
      </c>
      <c r="G116" s="10" t="s">
        <v>142</v>
      </c>
      <c r="H116" s="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 s="2" customFormat="1">
      <c r="A117" s="12" t="s">
        <v>108</v>
      </c>
      <c r="B117" s="8">
        <v>15000</v>
      </c>
      <c r="C117" s="9" t="s">
        <v>96</v>
      </c>
      <c r="D117" s="9" t="s">
        <v>10</v>
      </c>
      <c r="E117" s="9" t="s">
        <v>7</v>
      </c>
      <c r="F117" s="9" t="s">
        <v>8</v>
      </c>
      <c r="G117" s="10" t="s">
        <v>143</v>
      </c>
      <c r="H117" s="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 s="2" customFormat="1">
      <c r="A118" s="12" t="s">
        <v>109</v>
      </c>
      <c r="B118" s="8">
        <v>20000</v>
      </c>
      <c r="C118" s="9" t="s">
        <v>97</v>
      </c>
      <c r="D118" s="9" t="s">
        <v>10</v>
      </c>
      <c r="E118" s="9" t="s">
        <v>7</v>
      </c>
      <c r="F118" s="9" t="s">
        <v>8</v>
      </c>
      <c r="G118" s="10" t="s">
        <v>142</v>
      </c>
      <c r="H118" s="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 s="2" customFormat="1">
      <c r="A119" s="12" t="s">
        <v>110</v>
      </c>
      <c r="B119" s="8">
        <v>15000</v>
      </c>
      <c r="C119" s="9" t="s">
        <v>97</v>
      </c>
      <c r="D119" s="9" t="s">
        <v>10</v>
      </c>
      <c r="E119" s="9" t="s">
        <v>7</v>
      </c>
      <c r="F119" s="9" t="s">
        <v>8</v>
      </c>
      <c r="G119" s="10" t="s">
        <v>142</v>
      </c>
      <c r="H119" s="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 s="2" customFormat="1">
      <c r="A120" s="12" t="s">
        <v>111</v>
      </c>
      <c r="B120" s="8">
        <v>35000</v>
      </c>
      <c r="C120" s="9" t="s">
        <v>97</v>
      </c>
      <c r="D120" s="9" t="s">
        <v>10</v>
      </c>
      <c r="E120" s="9" t="s">
        <v>7</v>
      </c>
      <c r="F120" s="9" t="s">
        <v>8</v>
      </c>
      <c r="G120" s="10" t="s">
        <v>142</v>
      </c>
      <c r="H120" s="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 s="2" customFormat="1">
      <c r="A121" s="12" t="s">
        <v>112</v>
      </c>
      <c r="B121" s="8">
        <v>15000</v>
      </c>
      <c r="C121" s="9" t="s">
        <v>97</v>
      </c>
      <c r="D121" s="9" t="s">
        <v>10</v>
      </c>
      <c r="E121" s="9" t="s">
        <v>7</v>
      </c>
      <c r="F121" s="9" t="s">
        <v>8</v>
      </c>
      <c r="G121" s="10" t="s">
        <v>142</v>
      </c>
      <c r="H121" s="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 s="2" customFormat="1">
      <c r="A122" s="12" t="s">
        <v>113</v>
      </c>
      <c r="B122" s="8">
        <v>35000</v>
      </c>
      <c r="C122" s="9" t="s">
        <v>97</v>
      </c>
      <c r="D122" s="9" t="s">
        <v>10</v>
      </c>
      <c r="E122" s="9" t="s">
        <v>7</v>
      </c>
      <c r="F122" s="9" t="s">
        <v>8</v>
      </c>
      <c r="G122" s="10" t="s">
        <v>142</v>
      </c>
      <c r="H122" s="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 s="2" customFormat="1">
      <c r="A123" s="12" t="s">
        <v>114</v>
      </c>
      <c r="B123" s="8">
        <v>20000</v>
      </c>
      <c r="C123" s="9" t="s">
        <v>96</v>
      </c>
      <c r="D123" s="9" t="s">
        <v>10</v>
      </c>
      <c r="E123" s="9" t="s">
        <v>7</v>
      </c>
      <c r="F123" s="9" t="s">
        <v>8</v>
      </c>
      <c r="G123" s="10" t="s">
        <v>143</v>
      </c>
      <c r="H123" s="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 s="2" customFormat="1">
      <c r="A124" s="12" t="s">
        <v>115</v>
      </c>
      <c r="B124" s="8">
        <v>20000</v>
      </c>
      <c r="C124" s="9" t="s">
        <v>96</v>
      </c>
      <c r="D124" s="9" t="s">
        <v>10</v>
      </c>
      <c r="E124" s="9" t="s">
        <v>7</v>
      </c>
      <c r="F124" s="9" t="s">
        <v>8</v>
      </c>
      <c r="G124" s="10" t="s">
        <v>143</v>
      </c>
      <c r="H124" s="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 s="2" customFormat="1">
      <c r="A125" s="12" t="s">
        <v>116</v>
      </c>
      <c r="B125" s="8">
        <v>20000</v>
      </c>
      <c r="C125" s="9" t="s">
        <v>94</v>
      </c>
      <c r="D125" s="9" t="s">
        <v>10</v>
      </c>
      <c r="E125" s="9" t="s">
        <v>7</v>
      </c>
      <c r="F125" s="9" t="s">
        <v>8</v>
      </c>
      <c r="G125" s="10" t="s">
        <v>141</v>
      </c>
      <c r="H125" s="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 s="2" customFormat="1">
      <c r="A126" s="12" t="s">
        <v>117</v>
      </c>
      <c r="B126" s="8">
        <v>15000</v>
      </c>
      <c r="C126" s="9" t="s">
        <v>97</v>
      </c>
      <c r="D126" s="9" t="s">
        <v>10</v>
      </c>
      <c r="E126" s="9" t="s">
        <v>7</v>
      </c>
      <c r="F126" s="9" t="s">
        <v>8</v>
      </c>
      <c r="G126" s="10" t="s">
        <v>142</v>
      </c>
      <c r="H126" s="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 s="2" customFormat="1">
      <c r="A127" s="12" t="s">
        <v>118</v>
      </c>
      <c r="B127" s="8">
        <v>20000</v>
      </c>
      <c r="C127" s="9" t="s">
        <v>95</v>
      </c>
      <c r="D127" s="9" t="s">
        <v>10</v>
      </c>
      <c r="E127" s="9" t="s">
        <v>7</v>
      </c>
      <c r="F127" s="9" t="s">
        <v>8</v>
      </c>
      <c r="G127" s="10" t="s">
        <v>140</v>
      </c>
      <c r="H127" s="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 s="2" customFormat="1">
      <c r="A128" s="12" t="s">
        <v>119</v>
      </c>
      <c r="B128" s="8">
        <v>35000</v>
      </c>
      <c r="C128" s="9" t="s">
        <v>96</v>
      </c>
      <c r="D128" s="9" t="s">
        <v>10</v>
      </c>
      <c r="E128" s="9" t="s">
        <v>7</v>
      </c>
      <c r="F128" s="9" t="s">
        <v>8</v>
      </c>
      <c r="G128" s="10" t="s">
        <v>143</v>
      </c>
      <c r="H128" s="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 s="2" customFormat="1">
      <c r="A129" s="12" t="s">
        <v>120</v>
      </c>
      <c r="B129" s="8">
        <v>35000</v>
      </c>
      <c r="C129" s="9" t="s">
        <v>96</v>
      </c>
      <c r="D129" s="9" t="s">
        <v>10</v>
      </c>
      <c r="E129" s="9" t="s">
        <v>7</v>
      </c>
      <c r="F129" s="9" t="s">
        <v>8</v>
      </c>
      <c r="G129" s="10" t="s">
        <v>143</v>
      </c>
      <c r="H129" s="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 s="2" customFormat="1">
      <c r="A130" s="12" t="s">
        <v>121</v>
      </c>
      <c r="B130" s="8">
        <v>35000</v>
      </c>
      <c r="C130" s="9" t="s">
        <v>97</v>
      </c>
      <c r="D130" s="9" t="s">
        <v>10</v>
      </c>
      <c r="E130" s="9" t="s">
        <v>7</v>
      </c>
      <c r="F130" s="9" t="s">
        <v>8</v>
      </c>
      <c r="G130" s="10" t="s">
        <v>142</v>
      </c>
      <c r="H130" s="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 s="2" customFormat="1">
      <c r="A131" s="12" t="s">
        <v>122</v>
      </c>
      <c r="B131" s="8">
        <v>35000</v>
      </c>
      <c r="C131" s="9" t="s">
        <v>97</v>
      </c>
      <c r="D131" s="9" t="s">
        <v>10</v>
      </c>
      <c r="E131" s="9" t="s">
        <v>7</v>
      </c>
      <c r="F131" s="9" t="s">
        <v>8</v>
      </c>
      <c r="G131" s="10" t="s">
        <v>142</v>
      </c>
      <c r="H131" s="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 s="2" customFormat="1">
      <c r="A132" s="12" t="s">
        <v>123</v>
      </c>
      <c r="B132" s="8">
        <v>10000</v>
      </c>
      <c r="C132" s="9" t="s">
        <v>97</v>
      </c>
      <c r="D132" s="9" t="s">
        <v>10</v>
      </c>
      <c r="E132" s="9" t="s">
        <v>7</v>
      </c>
      <c r="F132" s="9" t="s">
        <v>8</v>
      </c>
      <c r="G132" s="10" t="s">
        <v>142</v>
      </c>
      <c r="H132" s="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 s="2" customFormat="1">
      <c r="A133" s="12" t="s">
        <v>124</v>
      </c>
      <c r="B133" s="8">
        <v>35000</v>
      </c>
      <c r="C133" s="9" t="s">
        <v>97</v>
      </c>
      <c r="D133" s="9" t="s">
        <v>10</v>
      </c>
      <c r="E133" s="9" t="s">
        <v>7</v>
      </c>
      <c r="F133" s="9" t="s">
        <v>8</v>
      </c>
      <c r="G133" s="10" t="s">
        <v>142</v>
      </c>
      <c r="H133" s="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53" s="2" customFormat="1">
      <c r="A134" s="12" t="s">
        <v>125</v>
      </c>
      <c r="B134" s="8">
        <v>35000</v>
      </c>
      <c r="C134" s="9" t="s">
        <v>94</v>
      </c>
      <c r="D134" s="9" t="s">
        <v>10</v>
      </c>
      <c r="E134" s="9" t="s">
        <v>7</v>
      </c>
      <c r="F134" s="9" t="s">
        <v>8</v>
      </c>
      <c r="G134" s="10" t="s">
        <v>141</v>
      </c>
      <c r="H134" s="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:53" s="2" customFormat="1">
      <c r="A135" s="12" t="s">
        <v>126</v>
      </c>
      <c r="B135" s="8">
        <v>35000</v>
      </c>
      <c r="C135" s="9" t="s">
        <v>97</v>
      </c>
      <c r="D135" s="9" t="s">
        <v>10</v>
      </c>
      <c r="E135" s="9" t="s">
        <v>7</v>
      </c>
      <c r="F135" s="9" t="s">
        <v>8</v>
      </c>
      <c r="G135" s="10" t="s">
        <v>142</v>
      </c>
      <c r="H135" s="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:53" s="2" customFormat="1">
      <c r="A136" s="12" t="s">
        <v>127</v>
      </c>
      <c r="B136" s="8">
        <v>35000</v>
      </c>
      <c r="C136" s="9" t="s">
        <v>97</v>
      </c>
      <c r="D136" s="9" t="s">
        <v>10</v>
      </c>
      <c r="E136" s="9" t="s">
        <v>7</v>
      </c>
      <c r="F136" s="9" t="s">
        <v>8</v>
      </c>
      <c r="G136" s="10" t="s">
        <v>142</v>
      </c>
      <c r="H136" s="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:53" s="2" customFormat="1">
      <c r="A137" s="12" t="s">
        <v>128</v>
      </c>
      <c r="B137" s="8">
        <v>35000</v>
      </c>
      <c r="C137" s="9" t="s">
        <v>94</v>
      </c>
      <c r="D137" s="9" t="s">
        <v>10</v>
      </c>
      <c r="E137" s="9" t="s">
        <v>7</v>
      </c>
      <c r="F137" s="9" t="s">
        <v>8</v>
      </c>
      <c r="G137" s="10" t="s">
        <v>141</v>
      </c>
      <c r="H137" s="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1:53" s="2" customFormat="1">
      <c r="A138" s="12" t="s">
        <v>129</v>
      </c>
      <c r="B138" s="8">
        <v>35000</v>
      </c>
      <c r="C138" s="9" t="s">
        <v>94</v>
      </c>
      <c r="D138" s="9" t="s">
        <v>10</v>
      </c>
      <c r="E138" s="9" t="s">
        <v>7</v>
      </c>
      <c r="F138" s="9" t="s">
        <v>8</v>
      </c>
      <c r="G138" s="10" t="s">
        <v>141</v>
      </c>
      <c r="H138" s="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1:53" s="2" customFormat="1">
      <c r="A139" s="12" t="s">
        <v>130</v>
      </c>
      <c r="B139" s="8">
        <v>20000</v>
      </c>
      <c r="C139" s="9" t="s">
        <v>97</v>
      </c>
      <c r="D139" s="9" t="s">
        <v>10</v>
      </c>
      <c r="E139" s="9" t="s">
        <v>7</v>
      </c>
      <c r="F139" s="9" t="s">
        <v>8</v>
      </c>
      <c r="G139" s="10" t="s">
        <v>142</v>
      </c>
      <c r="H139" s="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1:53" s="2" customFormat="1">
      <c r="A140" s="12" t="s">
        <v>131</v>
      </c>
      <c r="B140" s="8">
        <v>35000</v>
      </c>
      <c r="C140" s="9" t="s">
        <v>97</v>
      </c>
      <c r="D140" s="9" t="s">
        <v>10</v>
      </c>
      <c r="E140" s="9" t="s">
        <v>7</v>
      </c>
      <c r="F140" s="9" t="s">
        <v>8</v>
      </c>
      <c r="G140" s="10" t="s">
        <v>142</v>
      </c>
      <c r="H140" s="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1:53" s="2" customFormat="1">
      <c r="A141" s="12" t="s">
        <v>132</v>
      </c>
      <c r="B141" s="8">
        <v>35000</v>
      </c>
      <c r="C141" s="9" t="s">
        <v>96</v>
      </c>
      <c r="D141" s="9" t="s">
        <v>10</v>
      </c>
      <c r="E141" s="9" t="s">
        <v>7</v>
      </c>
      <c r="F141" s="9" t="s">
        <v>8</v>
      </c>
      <c r="G141" s="10" t="s">
        <v>143</v>
      </c>
      <c r="H141" s="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1:53" s="2" customFormat="1">
      <c r="A142" s="12" t="s">
        <v>133</v>
      </c>
      <c r="B142" s="8">
        <v>35000</v>
      </c>
      <c r="C142" s="9" t="s">
        <v>97</v>
      </c>
      <c r="D142" s="9" t="s">
        <v>10</v>
      </c>
      <c r="E142" s="9" t="s">
        <v>7</v>
      </c>
      <c r="F142" s="9" t="s">
        <v>8</v>
      </c>
      <c r="G142" s="10" t="s">
        <v>142</v>
      </c>
      <c r="H142" s="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1:53">
      <c r="D143" s="1"/>
      <c r="F143" s="1"/>
      <c r="G143" s="4"/>
      <c r="H143" s="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1:53">
      <c r="D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4:53">
      <c r="D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4:53">
      <c r="D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4:53">
      <c r="D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4:53">
      <c r="D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4:53">
      <c r="D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4:53">
      <c r="D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4:53">
      <c r="D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4:53">
      <c r="D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4:53">
      <c r="D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4:53">
      <c r="D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4:53">
      <c r="D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4:53">
      <c r="D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4:53">
      <c r="D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4:53">
      <c r="D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4:53">
      <c r="D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4:53">
      <c r="D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4:53">
      <c r="D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4:53">
      <c r="D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4:53">
      <c r="D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4:53">
      <c r="D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4:53">
      <c r="D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4:53">
      <c r="D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4:53">
      <c r="D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4:53">
      <c r="D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4:53">
      <c r="D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4:53">
      <c r="D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4:53">
      <c r="D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4:53">
      <c r="D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4:53">
      <c r="D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4:53">
      <c r="D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4:53">
      <c r="D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4:53">
      <c r="D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4:53">
      <c r="D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4:53">
      <c r="D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4:53">
      <c r="D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4:53">
      <c r="D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4:53">
      <c r="D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4:53">
      <c r="D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4:53">
      <c r="D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4:53">
      <c r="D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4:53">
      <c r="D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4:53">
      <c r="D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4:53">
      <c r="D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4:53">
      <c r="D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4:53">
      <c r="D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4:53">
      <c r="D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4:53">
      <c r="D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4:53">
      <c r="D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4:53">
      <c r="D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4:53">
      <c r="D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4:53">
      <c r="D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4:53">
      <c r="D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4:53">
      <c r="D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4:53">
      <c r="D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4:53">
      <c r="D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4:53">
      <c r="D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4:53">
      <c r="D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4:53">
      <c r="D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4:53">
      <c r="D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4:53">
      <c r="D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4:53">
      <c r="D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4:53">
      <c r="D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4:53">
      <c r="D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4:53">
      <c r="D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4:53">
      <c r="D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4:53">
      <c r="D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4:53">
      <c r="D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4:53">
      <c r="D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4:53">
      <c r="D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4:53">
      <c r="D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4:53">
      <c r="D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4:53">
      <c r="D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4:53">
      <c r="D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4:53">
      <c r="D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4:53">
      <c r="D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4:53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spans="4:53">
      <c r="D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spans="4:53">
      <c r="D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spans="4:53">
      <c r="D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spans="4:53">
      <c r="D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spans="4:53">
      <c r="D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spans="4:53">
      <c r="D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spans="4:53">
      <c r="D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spans="4:53">
      <c r="D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spans="4:53">
      <c r="D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spans="4:53">
      <c r="D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spans="4:53">
      <c r="D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spans="4:53">
      <c r="D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spans="4:53">
      <c r="D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spans="4:53">
      <c r="D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spans="4:53">
      <c r="D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spans="4:53">
      <c r="D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spans="4:53">
      <c r="D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spans="4:53">
      <c r="D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spans="4:53">
      <c r="D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4:53">
      <c r="D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spans="4:53">
      <c r="D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spans="4:53">
      <c r="D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4:53">
      <c r="D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4:53">
      <c r="D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4:53">
      <c r="D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4:53">
      <c r="D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4:53">
      <c r="D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4:53">
      <c r="D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4:53">
      <c r="D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4:53">
      <c r="D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4:53">
      <c r="D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4:53">
      <c r="D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4:53">
      <c r="D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4:53">
      <c r="D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4:53">
      <c r="D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4:53">
      <c r="D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4:53">
      <c r="D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4:53">
      <c r="D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4:53">
      <c r="D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4:53">
      <c r="D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4:53">
      <c r="D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4:53">
      <c r="D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4:53">
      <c r="D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4:53">
      <c r="D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4:53">
      <c r="D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4:53">
      <c r="D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spans="4:53">
      <c r="D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spans="4:53">
      <c r="D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spans="4:53">
      <c r="D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spans="4:53">
      <c r="D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spans="4:53">
      <c r="D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spans="4:53">
      <c r="D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spans="4:53">
      <c r="D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spans="4:53">
      <c r="D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spans="4:53">
      <c r="D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spans="4:53">
      <c r="D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spans="4:53">
      <c r="D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spans="4:53">
      <c r="D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spans="4:53">
      <c r="D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spans="4:53">
      <c r="D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spans="4:53">
      <c r="D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spans="4:53">
      <c r="D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spans="4:53">
      <c r="D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spans="4:53">
      <c r="D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spans="4:53">
      <c r="D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spans="4:53">
      <c r="D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spans="4:53">
      <c r="D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spans="4:53">
      <c r="D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spans="4:53">
      <c r="D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spans="4:53">
      <c r="D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spans="4:53">
      <c r="D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spans="4:53">
      <c r="D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spans="4:53">
      <c r="D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spans="4:53">
      <c r="D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spans="4:53">
      <c r="D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spans="4:53">
      <c r="D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spans="4:53">
      <c r="D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spans="4:53">
      <c r="D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spans="4:53">
      <c r="D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4:53">
      <c r="D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4:53">
      <c r="D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4:53">
      <c r="D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4:53">
      <c r="D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4:53">
      <c r="D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4:53">
      <c r="D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4:53">
      <c r="D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4:53">
      <c r="D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4:53">
      <c r="D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4:53">
      <c r="D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4:53">
      <c r="D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4:53">
      <c r="D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4:53">
      <c r="D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4:53">
      <c r="D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4:53">
      <c r="D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4:53">
      <c r="D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4:53">
      <c r="D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4:53">
      <c r="D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4:53">
      <c r="D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4:53">
      <c r="D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4:53">
      <c r="D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4:53">
      <c r="D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4:53">
      <c r="D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4:53">
      <c r="D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4:53">
      <c r="D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4:53">
      <c r="D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4:53">
      <c r="D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4:53">
      <c r="D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4:53">
      <c r="D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4:53">
      <c r="D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4:53">
      <c r="D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4:53">
      <c r="D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4:53">
      <c r="D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4:53">
      <c r="D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4:53">
      <c r="D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4:53">
      <c r="D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4:53">
      <c r="D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4:53">
      <c r="D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4:53">
      <c r="D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4:53">
      <c r="D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4:53">
      <c r="D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4:53">
      <c r="D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4:53">
      <c r="D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4:53">
      <c r="D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4:53">
      <c r="D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4:53">
      <c r="D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4:53">
      <c r="D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4:53">
      <c r="D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4:53">
      <c r="D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4:53">
      <c r="D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4:53">
      <c r="D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4:53">
      <c r="D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4:53">
      <c r="D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4:53">
      <c r="D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4:53">
      <c r="D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4:53">
      <c r="D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4:53">
      <c r="D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4:53">
      <c r="D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4:53">
      <c r="D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4:53">
      <c r="D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4:53">
      <c r="D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4:53">
      <c r="D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4:53">
      <c r="D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4:53">
      <c r="D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4:53">
      <c r="D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4:53">
      <c r="D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4:53">
      <c r="D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4:53">
      <c r="D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4:53">
      <c r="D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4:53">
      <c r="D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4:53">
      <c r="D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4:53">
      <c r="D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4:53">
      <c r="D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4:53">
      <c r="D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4:53">
      <c r="D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4:53">
      <c r="D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4:53">
      <c r="D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4:53">
      <c r="D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4:53">
      <c r="D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4:53">
      <c r="D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4:53">
      <c r="D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4:53">
      <c r="D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4:53">
      <c r="D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4:53">
      <c r="D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4:53">
      <c r="D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4:53">
      <c r="D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4:53">
      <c r="D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</sheetData>
  <autoFilter ref="A1:G1" xr:uid="{A8881031-B510-43C4-853B-A9648DCAE900}">
    <sortState xmlns:xlrd2="http://schemas.microsoft.com/office/spreadsheetml/2017/richdata2" ref="A2:G45">
      <sortCondition ref="A1"/>
    </sortState>
  </autoFilter>
  <sortState xmlns:xlrd2="http://schemas.microsoft.com/office/spreadsheetml/2017/richdata2" ref="A77:G100">
    <sortCondition ref="A77"/>
  </sortState>
  <phoneticPr fontId="1" type="noConversion"/>
  <hyperlinks>
    <hyperlink ref="G2" r:id="rId1" xr:uid="{097550DC-0CDE-4B87-B1CE-31AE7C45BCE8}"/>
    <hyperlink ref="G3:G11" r:id="rId2" display="Master in Sustainability Transition Management" xr:uid="{82998EC4-F4F4-43F9-BE08-429C416A8204}"/>
    <hyperlink ref="G51" r:id="rId3" xr:uid="{8C62AEDE-8D36-4091-9934-03EB52366E0B}"/>
    <hyperlink ref="G52:G63" r:id="rId4" display="https://www.bbs.unibo.it/master-fulltime/master-in-sales-and-marketing-management/" xr:uid="{4E497A22-14C0-49F1-B9A8-170EFB996176}"/>
    <hyperlink ref="G64" r:id="rId5" xr:uid="{DD826D75-397D-49DB-BD17-E0C8B294B6B0}"/>
    <hyperlink ref="G65:G76" r:id="rId6" display="https://www.bbs.unibo.it/master-fulltime/master-in-new-media-and-marketing-communication/" xr:uid="{F6C102E1-5F15-43C5-A79B-4312B5B19542}"/>
    <hyperlink ref="G86" r:id="rId7" xr:uid="{669C7E2C-E59B-46C8-B039-8671C19595B4}"/>
    <hyperlink ref="G78:G100" r:id="rId8" display="https://www.bbs.unibo.it/master-fulltime/wealth-management-gestione-del-patrimonio/" xr:uid="{DBA02A4F-79F3-42EF-B830-AA344F4112A3}"/>
    <hyperlink ref="G45" r:id="rId9" xr:uid="{30A4DE09-4A83-403B-8C41-D72286E0816B}"/>
    <hyperlink ref="G46:G50" r:id="rId10" display="https://www.bbs.unibo.it/master-fulltime/" xr:uid="{91868203-32BF-4A3E-91C7-A52036A779EF}"/>
    <hyperlink ref="G101" r:id="rId11" xr:uid="{677E3FB5-8411-4919-802C-B35A1ABC5424}"/>
    <hyperlink ref="G102" r:id="rId12" xr:uid="{649B7C93-D611-4D90-B9E2-67FFA1FC4FD6}"/>
    <hyperlink ref="G103" r:id="rId13" xr:uid="{85A4D6D3-8584-4D1D-B53A-8E56AD735C19}"/>
    <hyperlink ref="G105" r:id="rId14" xr:uid="{A3C32983-94F2-4585-9BD6-D5D8521EE9DE}"/>
  </hyperlinks>
  <pageMargins left="0.7" right="0.7" top="0.75" bottom="0.75" header="0.3" footer="0.3"/>
  <pageSetup paperSize="9" orientation="portrait" r:id="rId15"/>
  <ignoredErrors>
    <ignoredError sqref="A11:A76 A100:A142 A88:A89 A2:A10 A78 A81 A85:A86 A9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ac05d3-5f11-4c50-b6aa-c1f63d25a25e" xsi:nil="true"/>
    <lcf76f155ced4ddcb4097134ff3c332f xmlns="223de7be-4114-4e95-be99-9517a31b3e7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C714A447DCFE41A804227B5BA832DD" ma:contentTypeVersion="15" ma:contentTypeDescription="Creare un nuovo documento." ma:contentTypeScope="" ma:versionID="9384d802453c65a13707ddf53ab23109">
  <xsd:schema xmlns:xsd="http://www.w3.org/2001/XMLSchema" xmlns:xs="http://www.w3.org/2001/XMLSchema" xmlns:p="http://schemas.microsoft.com/office/2006/metadata/properties" xmlns:ns2="223de7be-4114-4e95-be99-9517a31b3e70" xmlns:ns3="0aac05d3-5f11-4c50-b6aa-c1f63d25a25e" targetNamespace="http://schemas.microsoft.com/office/2006/metadata/properties" ma:root="true" ma:fieldsID="2589c24b4183581457f64c10be247c5b" ns2:_="" ns3:_="">
    <xsd:import namespace="223de7be-4114-4e95-be99-9517a31b3e70"/>
    <xsd:import namespace="0aac05d3-5f11-4c50-b6aa-c1f63d25a2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de7be-4114-4e95-be99-9517a31b3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412453de-2dbf-4d74-b2df-a01d27e840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c05d3-5f11-4c50-b6aa-c1f63d25a25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e03ed41-cd7d-45c4-927c-49a4beadb7a9}" ma:internalName="TaxCatchAll" ma:showField="CatchAllData" ma:web="0aac05d3-5f11-4c50-b6aa-c1f63d25a2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1DE930-53C3-4778-8050-1BBA9BF00150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f61505f5-7324-4987-8885-3d07cf081db1"/>
    <ds:schemaRef ds:uri="http://schemas.openxmlformats.org/package/2006/metadata/core-properties"/>
    <ds:schemaRef ds:uri="c98df76e-15ac-4702-a2b2-687b2b147d16"/>
    <ds:schemaRef ds:uri="http://www.w3.org/XML/1998/namespace"/>
    <ds:schemaRef ds:uri="http://purl.org/dc/elements/1.1/"/>
    <ds:schemaRef ds:uri="0aac05d3-5f11-4c50-b6aa-c1f63d25a25e"/>
    <ds:schemaRef ds:uri="223de7be-4114-4e95-be99-9517a31b3e70"/>
  </ds:schemaRefs>
</ds:datastoreItem>
</file>

<file path=customXml/itemProps2.xml><?xml version="1.0" encoding="utf-8"?>
<ds:datastoreItem xmlns:ds="http://schemas.openxmlformats.org/officeDocument/2006/customXml" ds:itemID="{118EA8C0-1EF6-49A4-AF87-5F938C1DB2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821D90-79DE-4788-8525-B4CF1ACDB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3de7be-4114-4e95-be99-9517a31b3e70"/>
    <ds:schemaRef ds:uri="0aac05d3-5f11-4c50-b6aa-c1f63d25a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Biondi</dc:creator>
  <cp:lastModifiedBy>Utente di Microsoft Office</cp:lastModifiedBy>
  <dcterms:created xsi:type="dcterms:W3CDTF">2021-06-23T09:50:40Z</dcterms:created>
  <dcterms:modified xsi:type="dcterms:W3CDTF">2022-10-12T14:33:03Z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0x010100B1C714A447DCFE41A804227B5BA832DD</vt:lpwstr>
  </property>
</Properties>
</file>